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8_{9BABE290-7A36-4A82-A4E6-34C68D5B310F}" xr6:coauthVersionLast="46" xr6:coauthVersionMax="46" xr10:uidLastSave="{00000000-0000-0000-0000-000000000000}"/>
  <bookViews>
    <workbookView xWindow="4500" yWindow="4500" windowWidth="21600" windowHeight="11385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H84" i="1" s="1"/>
  <c r="E83" i="1"/>
  <c r="H83" i="1" s="1"/>
  <c r="H82" i="1"/>
  <c r="E82" i="1"/>
  <c r="E81" i="1"/>
  <c r="H81" i="1" s="1"/>
  <c r="H80" i="1"/>
  <c r="E80" i="1"/>
  <c r="H79" i="1"/>
  <c r="E79" i="1"/>
  <c r="E78" i="1"/>
  <c r="H78" i="1" s="1"/>
  <c r="G77" i="1"/>
  <c r="F77" i="1"/>
  <c r="D77" i="1"/>
  <c r="C77" i="1"/>
  <c r="E77" i="1" s="1"/>
  <c r="H77" i="1" s="1"/>
  <c r="H76" i="1"/>
  <c r="E76" i="1"/>
  <c r="H75" i="1"/>
  <c r="E75" i="1"/>
  <c r="E74" i="1"/>
  <c r="H74" i="1" s="1"/>
  <c r="G73" i="1"/>
  <c r="F73" i="1"/>
  <c r="D73" i="1"/>
  <c r="E73" i="1" s="1"/>
  <c r="H73" i="1" s="1"/>
  <c r="C73" i="1"/>
  <c r="E72" i="1"/>
  <c r="H72" i="1" s="1"/>
  <c r="H71" i="1"/>
  <c r="E71" i="1"/>
  <c r="E70" i="1"/>
  <c r="H70" i="1" s="1"/>
  <c r="E69" i="1"/>
  <c r="H69" i="1" s="1"/>
  <c r="H68" i="1"/>
  <c r="E68" i="1"/>
  <c r="E67" i="1"/>
  <c r="H67" i="1" s="1"/>
  <c r="H66" i="1"/>
  <c r="E66" i="1"/>
  <c r="G65" i="1"/>
  <c r="F65" i="1"/>
  <c r="D65" i="1"/>
  <c r="E65" i="1"/>
  <c r="H65" i="1" s="1"/>
  <c r="H64" i="1"/>
  <c r="E64" i="1"/>
  <c r="E63" i="1"/>
  <c r="H63" i="1" s="1"/>
  <c r="H62" i="1"/>
  <c r="E62" i="1"/>
  <c r="G61" i="1"/>
  <c r="F61" i="1"/>
  <c r="D61" i="1"/>
  <c r="C61" i="1"/>
  <c r="E61" i="1" s="1"/>
  <c r="H61" i="1" s="1"/>
  <c r="H60" i="1"/>
  <c r="E60" i="1"/>
  <c r="E59" i="1"/>
  <c r="H59" i="1" s="1"/>
  <c r="H58" i="1"/>
  <c r="E58" i="1"/>
  <c r="H57" i="1"/>
  <c r="E57" i="1"/>
  <c r="H56" i="1"/>
  <c r="E56" i="1"/>
  <c r="E55" i="1"/>
  <c r="H55" i="1" s="1"/>
  <c r="H54" i="1"/>
  <c r="H53" i="1"/>
  <c r="H52" i="1"/>
  <c r="G51" i="1"/>
  <c r="F51" i="1"/>
  <c r="H51" i="1"/>
  <c r="H50" i="1"/>
  <c r="H49" i="1"/>
  <c r="H48" i="1"/>
  <c r="H47" i="1"/>
  <c r="H46" i="1"/>
  <c r="H45" i="1"/>
  <c r="H44" i="1"/>
  <c r="H43" i="1"/>
  <c r="H42" i="1"/>
  <c r="G41" i="1"/>
  <c r="F41" i="1"/>
  <c r="D41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F21" i="1"/>
  <c r="H21" i="1" s="1"/>
  <c r="H20" i="1"/>
  <c r="H19" i="1"/>
  <c r="H18" i="1"/>
  <c r="H17" i="1"/>
  <c r="H16" i="1"/>
  <c r="H15" i="1"/>
  <c r="H14" i="1"/>
  <c r="G85" i="1"/>
  <c r="D85" i="1"/>
  <c r="C13" i="1"/>
  <c r="H13" i="1" l="1"/>
  <c r="H85" i="1" s="1"/>
  <c r="E85" i="1"/>
  <c r="F2" i="9" l="1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<sst xmlns="http://schemas.openxmlformats.org/spreadsheetml/2006/main" count="263" uniqueCount="151">
  <si>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</si>
  <si>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</si>
  <si>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</si>
  <si>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</si>
  <si>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</si>
  <si>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</si>
  <si>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</si>
  <si>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</si>
  <si>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</si>
  <si>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</si>
  <si>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</si>
  <si>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</si>
  <si>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</si>
  <si>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</si>
  <si>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</si>
  <si>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</si>
  <si>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</si>
  <si>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</si>
  <si>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</si>
  <si>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</si>
  <si>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</si>
  <si>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</si>
  <si>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</si>
  <si>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</si>
  <si>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</si>
  <si>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</si>
  <si>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</si>
  <si>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</si>
  <si>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</si>
  <si>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</si>
  <si>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</si>
  <si>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</si>
  <si>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</si>
  <si>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</si>
  <si>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</si>
  <si>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</si>
  <si>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</si>
  <si>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</si>
  <si>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</si>
  <si>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</si>
  <si>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</si>
  <si>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</si>
  <si>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</si>
  <si>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</si>
  <si>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</si>
  <si>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</si>
  <si>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</si>
  <si>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</si>
  <si>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</si>
  <si>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</si>
  <si>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</si>
  <si>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</si>
  <si>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</si>
  <si>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</si>
  <si>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</si>
  <si>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</si>
  <si>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</si>
  <si>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</si>
  <si>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</si>
  <si>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</si>
  <si>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</si>
  <si>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</si>
  <si>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</si>
  <si>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</si>
  <si>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</si>
  <si>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</si>
  <si>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</si>
  <si>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</si>
  <si>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</si>
  <si>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</si>
  <si>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</si>
  <si>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</si>
  <si>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</si>
  <si>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</si>
  <si>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</si>
  <si>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</si>
  <si>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</si>
  <si>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</si>
  <si>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</si>
  <si>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</si>
  <si>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</si>
  <si>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</si>
  <si>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</si>
  <si>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</si>
  <si>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</si>
  <si>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</si>
  <si>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</si>
  <si>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</si>
  <si>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</si>
  <si>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</si>
  <si>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</si>
  <si>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</si>
  <si>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</si>
  <si>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</si>
  <si>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</si>
  <si>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</si>
  <si>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</si>
  <si>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</si>
  <si>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</si>
  <si>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</si>
  <si>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</si>
  <si>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</si>
  <si>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</si>
  <si>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</si>
  <si>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</si>
  <si>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</si>
  <si>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</si>
  <si>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</si>
  <si>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</si>
  <si>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</si>
  <si>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</si>
  <si>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</si>
  <si>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</si>
  <si>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</si>
  <si>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</si>
  <si>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</si>
  <si>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</si>
  <si>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</si>
  <si>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</si>
  <si>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</si>
  <si>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</si>
  <si>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</si>
  <si>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</si>
  <si>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</si>
  <si>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</si>
  <si>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</si>
  <si>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</si>
  <si>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</si>
  <si>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</si>
  <si>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</si>
  <si>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</si>
  <si>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</si>
  <si>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</si>
  <si>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</si>
  <si>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</si>
  <si>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</si>
  <si>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</si>
  <si>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</si>
  <si>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</si>
  <si>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</si>
  <si>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</si>
  <si>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</si>
  <si>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</si>
  <si>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</si>
  <si>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</si>
  <si>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</si>
  <si>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</si>
  <si>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</si>
  <si>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 xml:space="preserve"> Instituto Municipal de Vivienda de San Miguel de Allende, Gto.</t>
  </si>
  <si>
    <t>Ejercicio 2025</t>
  </si>
  <si>
    <t>Correspondiente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</si>
</sst>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3" fontId="5" fillId="0" borderId="1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5" fillId="0" borderId="2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22" sqref="B2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6" t="s">
        <v>5</v>
      </c>
      <c r="B4" s="77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198166FC-A4A3-4950-85C5-842CD6B87139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1405AC8-31BB-44A1-8D13-7303F45AD9EB}">
      <formula1>"Trimestral, Anual"</formula1>
    </dataValidation>
    <dataValidation type="list" allowBlank="1" showInputMessage="1" showErrorMessage="1" prompt="Escoger el corte de la información, ya se trimestral (1 al 4) o anual (4)." sqref="D4" xr:uid="{57DB418F-1B92-40B1-8CA6-481713238557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20" sqref="C2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 xml:space="preserve"> Instituto Municipal de Vivienda de San Miguel de Allende, Gto.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F21" sqref="F2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8" t="str">
        <f>'Notas de Disciplina Financiera'!A1</f>
        <v xml:space="preserve"> Instituto Municipal de Vivienda de San Miguel de Allende, Gto.</v>
      </c>
      <c r="C1" s="78"/>
      <c r="D1" s="78"/>
      <c r="E1" s="40" t="s">
        <v>0</v>
      </c>
      <c r="F1" s="41">
        <f>'Notas de Disciplina Financiera'!D1</f>
        <v>2026</v>
      </c>
    </row>
    <row r="2" spans="1:9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9" x14ac:dyDescent="0.2">
      <c r="B3" s="78" t="str">
        <f>'Notas de Disciplina Financiera'!A3</f>
        <v>Correspondiente del 01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84" t="str">
        <f>B1</f>
        <v xml:space="preserve"> Instituto Municipal de Vivienda de San Miguel de Allende, Gto.</v>
      </c>
      <c r="C6" s="84"/>
      <c r="D6" s="84"/>
      <c r="E6" s="84"/>
      <c r="F6" s="84"/>
      <c r="G6" s="84"/>
      <c r="H6" s="84"/>
      <c r="I6" s="84"/>
    </row>
    <row r="7" spans="1:9" x14ac:dyDescent="0.2">
      <c r="B7" s="79" t="s">
        <v>26</v>
      </c>
      <c r="C7" s="79"/>
      <c r="D7" s="79"/>
      <c r="E7" s="79"/>
      <c r="F7" s="79"/>
      <c r="G7" s="79"/>
      <c r="H7" s="79"/>
      <c r="I7" s="79"/>
    </row>
    <row r="8" spans="1:9" x14ac:dyDescent="0.2">
      <c r="B8" s="79" t="s">
        <v>27</v>
      </c>
      <c r="C8" s="79"/>
      <c r="D8" s="79"/>
      <c r="E8" s="79"/>
      <c r="F8" s="79"/>
      <c r="G8" s="79"/>
      <c r="H8" s="79"/>
      <c r="I8" s="79"/>
    </row>
    <row r="9" spans="1:9" x14ac:dyDescent="0.2">
      <c r="B9" s="79" t="str">
        <f>B3</f>
        <v>Correspondiente del 01 de Enero al 31 de Marzo de 2026</v>
      </c>
      <c r="C9" s="79"/>
      <c r="D9" s="79"/>
      <c r="E9" s="79"/>
      <c r="F9" s="79"/>
      <c r="G9" s="79"/>
      <c r="H9" s="79"/>
      <c r="I9" s="79"/>
    </row>
    <row r="10" spans="1:9" x14ac:dyDescent="0.2">
      <c r="B10" s="80" t="s">
        <v>28</v>
      </c>
      <c r="C10" s="80"/>
      <c r="D10" s="80"/>
      <c r="E10" s="80"/>
      <c r="F10" s="80"/>
      <c r="G10" s="80"/>
      <c r="H10" s="80"/>
      <c r="I10" s="80"/>
    </row>
    <row r="11" spans="1:9" x14ac:dyDescent="0.2">
      <c r="B11" s="9"/>
      <c r="C11" s="9"/>
      <c r="D11" s="81" t="s">
        <v>29</v>
      </c>
      <c r="E11" s="82"/>
      <c r="F11" s="82"/>
      <c r="G11" s="82"/>
      <c r="H11" s="83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71">
        <f>SUM(C14:C20)</f>
        <v>8266784</v>
      </c>
      <c r="D13" s="71">
        <v>0</v>
      </c>
      <c r="E13" s="71">
        <v>0</v>
      </c>
      <c r="F13" s="71">
        <v>0</v>
      </c>
      <c r="G13" s="71">
        <v>0</v>
      </c>
      <c r="H13" s="71">
        <f>E13-F13</f>
        <v>0</v>
      </c>
      <c r="I13" s="3">
        <v>0</v>
      </c>
    </row>
    <row r="14" spans="1:9" x14ac:dyDescent="0.2">
      <c r="B14" s="17" t="s">
        <v>39</v>
      </c>
      <c r="C14" s="72">
        <v>4133392</v>
      </c>
      <c r="D14" s="72">
        <v>0</v>
      </c>
      <c r="E14" s="72">
        <v>0</v>
      </c>
      <c r="F14" s="72">
        <v>0</v>
      </c>
      <c r="G14" s="72">
        <v>0</v>
      </c>
      <c r="H14" s="72">
        <f t="shared" ref="H14:H77" si="0">E14-F14</f>
        <v>0</v>
      </c>
      <c r="I14" s="3">
        <v>0</v>
      </c>
    </row>
    <row r="15" spans="1:9" x14ac:dyDescent="0.2">
      <c r="B15" s="16" t="s">
        <v>40</v>
      </c>
      <c r="C15" s="72">
        <v>2755242</v>
      </c>
      <c r="D15" s="72">
        <v>0</v>
      </c>
      <c r="E15" s="72">
        <v>0</v>
      </c>
      <c r="F15" s="72">
        <v>0</v>
      </c>
      <c r="G15" s="72">
        <v>0</v>
      </c>
      <c r="H15" s="72">
        <f t="shared" si="0"/>
        <v>0</v>
      </c>
      <c r="I15" s="4">
        <v>0</v>
      </c>
    </row>
    <row r="16" spans="1:9" x14ac:dyDescent="0.2">
      <c r="B16" s="16" t="s">
        <v>41</v>
      </c>
      <c r="C16" s="72">
        <v>492750</v>
      </c>
      <c r="D16" s="72">
        <v>0</v>
      </c>
      <c r="E16" s="72">
        <v>0</v>
      </c>
      <c r="F16" s="72">
        <v>0</v>
      </c>
      <c r="G16" s="72">
        <v>0</v>
      </c>
      <c r="H16" s="72">
        <f t="shared" si="0"/>
        <v>0</v>
      </c>
      <c r="I16" s="4">
        <v>0</v>
      </c>
    </row>
    <row r="17" spans="2:9" x14ac:dyDescent="0.2">
      <c r="B17" s="16" t="s">
        <v>42</v>
      </c>
      <c r="C17" s="72">
        <v>399000</v>
      </c>
      <c r="D17" s="72">
        <v>0</v>
      </c>
      <c r="E17" s="72">
        <v>0</v>
      </c>
      <c r="F17" s="72">
        <v>0</v>
      </c>
      <c r="G17" s="72">
        <v>0</v>
      </c>
      <c r="H17" s="72">
        <f t="shared" si="0"/>
        <v>0</v>
      </c>
      <c r="I17" s="4">
        <v>0</v>
      </c>
    </row>
    <row r="18" spans="2:9" x14ac:dyDescent="0.2">
      <c r="B18" s="16" t="s">
        <v>43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f t="shared" si="0"/>
        <v>0</v>
      </c>
      <c r="I18" s="4">
        <v>0</v>
      </c>
    </row>
    <row r="19" spans="2:9" x14ac:dyDescent="0.2">
      <c r="B19" s="16" t="s">
        <v>44</v>
      </c>
      <c r="C19" s="72">
        <v>486400</v>
      </c>
      <c r="D19" s="72">
        <v>0</v>
      </c>
      <c r="E19" s="72">
        <v>0</v>
      </c>
      <c r="F19" s="72">
        <v>0</v>
      </c>
      <c r="G19" s="72">
        <v>0</v>
      </c>
      <c r="H19" s="72">
        <f t="shared" si="0"/>
        <v>0</v>
      </c>
      <c r="I19" s="4">
        <v>0</v>
      </c>
    </row>
    <row r="20" spans="2:9" x14ac:dyDescent="0.2">
      <c r="B20" s="16" t="s">
        <v>45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f t="shared" si="0"/>
        <v>0</v>
      </c>
      <c r="I20" s="4">
        <v>0</v>
      </c>
    </row>
    <row r="21" spans="2:9" x14ac:dyDescent="0.2">
      <c r="B21" s="16" t="s">
        <v>46</v>
      </c>
      <c r="C21" s="73">
        <v>0</v>
      </c>
      <c r="D21" s="73">
        <v>0</v>
      </c>
      <c r="E21" s="73">
        <v>0</v>
      </c>
      <c r="F21" s="73">
        <f>SUM(F22:F30)</f>
        <v>0</v>
      </c>
      <c r="G21" s="73">
        <v>0</v>
      </c>
      <c r="H21" s="73">
        <f t="shared" si="0"/>
        <v>0</v>
      </c>
      <c r="I21" s="4">
        <v>0</v>
      </c>
    </row>
    <row r="22" spans="2:9" x14ac:dyDescent="0.2">
      <c r="B22" s="17" t="s">
        <v>47</v>
      </c>
      <c r="C22" s="72">
        <v>569000</v>
      </c>
      <c r="D22" s="72">
        <v>0</v>
      </c>
      <c r="E22" s="72">
        <v>0</v>
      </c>
      <c r="F22" s="72">
        <v>0</v>
      </c>
      <c r="G22" s="72">
        <v>0</v>
      </c>
      <c r="H22" s="72">
        <f t="shared" si="0"/>
        <v>0</v>
      </c>
      <c r="I22" s="3">
        <v>0</v>
      </c>
    </row>
    <row r="23" spans="2:9" x14ac:dyDescent="0.2">
      <c r="B23" s="16" t="s">
        <v>48</v>
      </c>
      <c r="C23" s="72">
        <v>198000</v>
      </c>
      <c r="D23" s="72">
        <v>0</v>
      </c>
      <c r="E23" s="72">
        <v>0</v>
      </c>
      <c r="F23" s="72">
        <v>0</v>
      </c>
      <c r="G23" s="72">
        <v>0</v>
      </c>
      <c r="H23" s="72">
        <f t="shared" si="0"/>
        <v>0</v>
      </c>
      <c r="I23" s="4">
        <v>0</v>
      </c>
    </row>
    <row r="24" spans="2:9" x14ac:dyDescent="0.2">
      <c r="B24" s="16" t="s">
        <v>49</v>
      </c>
      <c r="C24" s="72">
        <v>9000</v>
      </c>
      <c r="D24" s="72">
        <v>0</v>
      </c>
      <c r="E24" s="72">
        <v>0</v>
      </c>
      <c r="F24" s="72">
        <v>0</v>
      </c>
      <c r="G24" s="72">
        <v>0</v>
      </c>
      <c r="H24" s="72">
        <f t="shared" si="0"/>
        <v>0</v>
      </c>
      <c r="I24" s="4">
        <v>0</v>
      </c>
    </row>
    <row r="25" spans="2:9" x14ac:dyDescent="0.2">
      <c r="B25" s="16" t="s">
        <v>50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f t="shared" si="0"/>
        <v>0</v>
      </c>
      <c r="I25" s="4">
        <v>0</v>
      </c>
    </row>
    <row r="26" spans="2:9" x14ac:dyDescent="0.2">
      <c r="B26" s="16" t="s">
        <v>51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f t="shared" si="0"/>
        <v>0</v>
      </c>
      <c r="I26" s="4">
        <v>0</v>
      </c>
    </row>
    <row r="27" spans="2:9" x14ac:dyDescent="0.2">
      <c r="B27" s="16" t="s">
        <v>52</v>
      </c>
      <c r="C27" s="72">
        <v>216000</v>
      </c>
      <c r="D27" s="72">
        <v>0</v>
      </c>
      <c r="E27" s="72">
        <v>0</v>
      </c>
      <c r="F27" s="72">
        <v>0</v>
      </c>
      <c r="G27" s="72">
        <v>0</v>
      </c>
      <c r="H27" s="72">
        <f t="shared" si="0"/>
        <v>0</v>
      </c>
      <c r="I27" s="4">
        <v>0</v>
      </c>
    </row>
    <row r="28" spans="2:9" x14ac:dyDescent="0.2">
      <c r="B28" s="16" t="s">
        <v>53</v>
      </c>
      <c r="C28" s="72">
        <v>96000</v>
      </c>
      <c r="D28" s="72">
        <v>0</v>
      </c>
      <c r="E28" s="72">
        <v>0</v>
      </c>
      <c r="F28" s="72">
        <v>0</v>
      </c>
      <c r="G28" s="72">
        <v>0</v>
      </c>
      <c r="H28" s="72">
        <f t="shared" si="0"/>
        <v>0</v>
      </c>
      <c r="I28" s="4">
        <v>0</v>
      </c>
    </row>
    <row r="29" spans="2:9" x14ac:dyDescent="0.2">
      <c r="B29" s="16" t="s">
        <v>54</v>
      </c>
      <c r="C29" s="72">
        <v>20000</v>
      </c>
      <c r="D29" s="72">
        <v>0</v>
      </c>
      <c r="E29" s="72">
        <v>0</v>
      </c>
      <c r="F29" s="72">
        <v>0</v>
      </c>
      <c r="G29" s="72">
        <v>0</v>
      </c>
      <c r="H29" s="72">
        <f t="shared" si="0"/>
        <v>0</v>
      </c>
      <c r="I29" s="4">
        <v>0</v>
      </c>
    </row>
    <row r="30" spans="2:9" x14ac:dyDescent="0.2">
      <c r="B30" s="16" t="s">
        <v>55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2">
        <f t="shared" si="0"/>
        <v>0</v>
      </c>
      <c r="I30" s="4">
        <v>0</v>
      </c>
    </row>
    <row r="31" spans="2:9" x14ac:dyDescent="0.2">
      <c r="B31" s="16" t="s">
        <v>56</v>
      </c>
      <c r="C31" s="73">
        <v>30000</v>
      </c>
      <c r="D31" s="73">
        <v>0</v>
      </c>
      <c r="E31" s="73">
        <v>0</v>
      </c>
      <c r="F31" s="73">
        <v>0</v>
      </c>
      <c r="G31" s="73">
        <v>0</v>
      </c>
      <c r="H31" s="73">
        <f t="shared" si="0"/>
        <v>0</v>
      </c>
      <c r="I31" s="4">
        <v>0</v>
      </c>
    </row>
    <row r="32" spans="2:9" x14ac:dyDescent="0.2">
      <c r="B32" s="17" t="s">
        <v>57</v>
      </c>
      <c r="C32" s="72">
        <v>2093281</v>
      </c>
      <c r="D32" s="72">
        <v>0</v>
      </c>
      <c r="E32" s="72">
        <v>0</v>
      </c>
      <c r="F32" s="72">
        <v>0</v>
      </c>
      <c r="G32" s="72">
        <v>0</v>
      </c>
      <c r="H32" s="72">
        <f t="shared" si="0"/>
        <v>0</v>
      </c>
      <c r="I32" s="3">
        <v>0</v>
      </c>
    </row>
    <row r="33" spans="2:9" x14ac:dyDescent="0.2">
      <c r="B33" s="16" t="s">
        <v>58</v>
      </c>
      <c r="C33" s="72">
        <v>47000</v>
      </c>
      <c r="D33" s="72">
        <v>0</v>
      </c>
      <c r="E33" s="72">
        <v>0</v>
      </c>
      <c r="F33" s="72">
        <v>0</v>
      </c>
      <c r="G33" s="72">
        <v>0</v>
      </c>
      <c r="H33" s="72">
        <f t="shared" si="0"/>
        <v>0</v>
      </c>
      <c r="I33" s="4">
        <v>0</v>
      </c>
    </row>
    <row r="34" spans="2:9" x14ac:dyDescent="0.2">
      <c r="B34" s="16" t="s">
        <v>59</v>
      </c>
      <c r="C34" s="72">
        <v>84000</v>
      </c>
      <c r="D34" s="72">
        <v>0</v>
      </c>
      <c r="E34" s="72">
        <v>0</v>
      </c>
      <c r="F34" s="72">
        <v>0</v>
      </c>
      <c r="G34" s="72">
        <v>0</v>
      </c>
      <c r="H34" s="72">
        <f t="shared" si="0"/>
        <v>0</v>
      </c>
      <c r="I34" s="4">
        <v>0</v>
      </c>
    </row>
    <row r="35" spans="2:9" x14ac:dyDescent="0.2">
      <c r="B35" s="16" t="s">
        <v>60</v>
      </c>
      <c r="C35" s="72">
        <v>1539744</v>
      </c>
      <c r="D35" s="72">
        <v>0</v>
      </c>
      <c r="E35" s="72">
        <v>0</v>
      </c>
      <c r="F35" s="72">
        <v>0</v>
      </c>
      <c r="G35" s="72">
        <v>0</v>
      </c>
      <c r="H35" s="72">
        <f t="shared" si="0"/>
        <v>0</v>
      </c>
      <c r="I35" s="4">
        <v>0</v>
      </c>
    </row>
    <row r="36" spans="2:9" x14ac:dyDescent="0.2">
      <c r="B36" s="16" t="s">
        <v>61</v>
      </c>
      <c r="C36" s="72">
        <v>63537</v>
      </c>
      <c r="D36" s="72">
        <v>0</v>
      </c>
      <c r="E36" s="72">
        <v>0</v>
      </c>
      <c r="F36" s="72">
        <v>0</v>
      </c>
      <c r="G36" s="72">
        <v>0</v>
      </c>
      <c r="H36" s="72">
        <f t="shared" si="0"/>
        <v>0</v>
      </c>
      <c r="I36" s="4">
        <v>0</v>
      </c>
    </row>
    <row r="37" spans="2:9" x14ac:dyDescent="0.2">
      <c r="B37" s="16" t="s">
        <v>62</v>
      </c>
      <c r="C37" s="72">
        <v>151200</v>
      </c>
      <c r="D37" s="72">
        <v>0</v>
      </c>
      <c r="E37" s="72">
        <v>0</v>
      </c>
      <c r="F37" s="72">
        <v>0</v>
      </c>
      <c r="G37" s="72">
        <v>0</v>
      </c>
      <c r="H37" s="72">
        <f t="shared" si="0"/>
        <v>0</v>
      </c>
      <c r="I37" s="4">
        <v>0</v>
      </c>
    </row>
    <row r="38" spans="2:9" x14ac:dyDescent="0.2">
      <c r="B38" s="16" t="s">
        <v>63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f t="shared" si="0"/>
        <v>0</v>
      </c>
      <c r="I38" s="4">
        <v>0</v>
      </c>
    </row>
    <row r="39" spans="2:9" x14ac:dyDescent="0.2">
      <c r="B39" s="16" t="s">
        <v>64</v>
      </c>
      <c r="C39" s="72">
        <v>21000</v>
      </c>
      <c r="D39" s="72">
        <v>0</v>
      </c>
      <c r="E39" s="72">
        <v>0</v>
      </c>
      <c r="F39" s="72">
        <v>0</v>
      </c>
      <c r="G39" s="72">
        <v>0</v>
      </c>
      <c r="H39" s="72">
        <f t="shared" si="0"/>
        <v>0</v>
      </c>
      <c r="I39" s="4">
        <v>0</v>
      </c>
    </row>
    <row r="40" spans="2:9" x14ac:dyDescent="0.2">
      <c r="B40" s="16" t="s">
        <v>65</v>
      </c>
      <c r="C40" s="72">
        <v>34000</v>
      </c>
      <c r="D40" s="72">
        <v>0</v>
      </c>
      <c r="E40" s="72">
        <v>0</v>
      </c>
      <c r="F40" s="72">
        <v>0</v>
      </c>
      <c r="G40" s="72">
        <v>0</v>
      </c>
      <c r="H40" s="72">
        <f t="shared" si="0"/>
        <v>0</v>
      </c>
      <c r="I40" s="4">
        <v>0</v>
      </c>
    </row>
    <row r="41" spans="2:9" x14ac:dyDescent="0.2">
      <c r="B41" s="16" t="s">
        <v>66</v>
      </c>
      <c r="C41" s="73">
        <v>152800</v>
      </c>
      <c r="D41" s="73">
        <f>SUM(D42:D50)</f>
        <v>0</v>
      </c>
      <c r="E41" s="73">
        <v>0</v>
      </c>
      <c r="F41" s="73">
        <f>SUM(F42:F50)</f>
        <v>0</v>
      </c>
      <c r="G41" s="73">
        <f>SUM(G42:G50)</f>
        <v>0</v>
      </c>
      <c r="H41" s="73">
        <f t="shared" si="0"/>
        <v>0</v>
      </c>
      <c r="I41" s="4">
        <v>0</v>
      </c>
    </row>
    <row r="42" spans="2:9" x14ac:dyDescent="0.2">
      <c r="B42" s="17" t="s">
        <v>67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f t="shared" si="0"/>
        <v>0</v>
      </c>
      <c r="I42" s="3">
        <v>0</v>
      </c>
    </row>
    <row r="43" spans="2:9" x14ac:dyDescent="0.2">
      <c r="B43" s="16" t="s">
        <v>68</v>
      </c>
      <c r="C43" s="72">
        <v>0</v>
      </c>
      <c r="D43" s="72">
        <v>0</v>
      </c>
      <c r="E43" s="72">
        <v>0</v>
      </c>
      <c r="F43" s="72">
        <v>0</v>
      </c>
      <c r="G43" s="72">
        <v>0</v>
      </c>
      <c r="H43" s="72">
        <f t="shared" si="0"/>
        <v>0</v>
      </c>
      <c r="I43" s="4">
        <v>0</v>
      </c>
    </row>
    <row r="44" spans="2:9" x14ac:dyDescent="0.2">
      <c r="B44" s="16" t="s">
        <v>69</v>
      </c>
      <c r="C44" s="72">
        <v>0</v>
      </c>
      <c r="D44" s="72">
        <v>0</v>
      </c>
      <c r="E44" s="72">
        <v>0</v>
      </c>
      <c r="F44" s="72">
        <v>0</v>
      </c>
      <c r="G44" s="72">
        <v>0</v>
      </c>
      <c r="H44" s="72">
        <f t="shared" si="0"/>
        <v>0</v>
      </c>
      <c r="I44" s="4">
        <v>0</v>
      </c>
    </row>
    <row r="45" spans="2:9" x14ac:dyDescent="0.2">
      <c r="B45" s="16" t="s">
        <v>70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  <c r="H45" s="72">
        <f t="shared" si="0"/>
        <v>0</v>
      </c>
      <c r="I45" s="4">
        <v>0</v>
      </c>
    </row>
    <row r="46" spans="2:9" x14ac:dyDescent="0.2">
      <c r="B46" s="16" t="s">
        <v>71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  <c r="H46" s="72">
        <f t="shared" si="0"/>
        <v>0</v>
      </c>
      <c r="I46" s="4">
        <v>0</v>
      </c>
    </row>
    <row r="47" spans="2:9" x14ac:dyDescent="0.2">
      <c r="B47" s="16" t="s">
        <v>72</v>
      </c>
      <c r="C47" s="72">
        <v>0</v>
      </c>
      <c r="D47" s="72">
        <v>0</v>
      </c>
      <c r="E47" s="72">
        <v>0</v>
      </c>
      <c r="F47" s="72">
        <v>0</v>
      </c>
      <c r="G47" s="72">
        <v>0</v>
      </c>
      <c r="H47" s="72">
        <f t="shared" si="0"/>
        <v>0</v>
      </c>
      <c r="I47" s="4">
        <v>0</v>
      </c>
    </row>
    <row r="48" spans="2:9" x14ac:dyDescent="0.2">
      <c r="B48" s="16" t="s">
        <v>73</v>
      </c>
      <c r="C48" s="72">
        <v>0</v>
      </c>
      <c r="D48" s="72">
        <v>0</v>
      </c>
      <c r="E48" s="72">
        <v>0</v>
      </c>
      <c r="F48" s="72">
        <v>0</v>
      </c>
      <c r="G48" s="72">
        <v>0</v>
      </c>
      <c r="H48" s="72">
        <f t="shared" si="0"/>
        <v>0</v>
      </c>
      <c r="I48" s="4">
        <v>0</v>
      </c>
    </row>
    <row r="49" spans="2:9" x14ac:dyDescent="0.2">
      <c r="B49" s="16" t="s">
        <v>74</v>
      </c>
      <c r="C49" s="72">
        <v>0</v>
      </c>
      <c r="D49" s="72">
        <v>0</v>
      </c>
      <c r="E49" s="72">
        <v>0</v>
      </c>
      <c r="F49" s="72">
        <v>0</v>
      </c>
      <c r="G49" s="72">
        <v>0</v>
      </c>
      <c r="H49" s="72">
        <f t="shared" si="0"/>
        <v>0</v>
      </c>
      <c r="I49" s="4">
        <v>0</v>
      </c>
    </row>
    <row r="50" spans="2:9" x14ac:dyDescent="0.2">
      <c r="B50" s="16" t="s">
        <v>75</v>
      </c>
      <c r="C50" s="72">
        <v>0</v>
      </c>
      <c r="D50" s="72">
        <v>0</v>
      </c>
      <c r="E50" s="72">
        <v>0</v>
      </c>
      <c r="F50" s="72">
        <v>0</v>
      </c>
      <c r="G50" s="72">
        <v>0</v>
      </c>
      <c r="H50" s="72">
        <f t="shared" si="0"/>
        <v>0</v>
      </c>
      <c r="I50" s="4">
        <v>0</v>
      </c>
    </row>
    <row r="51" spans="2:9" x14ac:dyDescent="0.2">
      <c r="B51" s="16" t="s">
        <v>76</v>
      </c>
      <c r="C51" s="73">
        <v>0</v>
      </c>
      <c r="D51" s="73">
        <v>0</v>
      </c>
      <c r="E51" s="73">
        <v>0</v>
      </c>
      <c r="F51" s="73">
        <f>SUM(F52:F60)</f>
        <v>0</v>
      </c>
      <c r="G51" s="73">
        <f>SUM(G52:G60)</f>
        <v>0</v>
      </c>
      <c r="H51" s="73">
        <f t="shared" si="0"/>
        <v>0</v>
      </c>
      <c r="I51" s="4">
        <v>0</v>
      </c>
    </row>
    <row r="52" spans="2:9" x14ac:dyDescent="0.2">
      <c r="B52" s="17" t="s">
        <v>77</v>
      </c>
      <c r="C52" s="72">
        <v>0</v>
      </c>
      <c r="D52" s="72">
        <v>0</v>
      </c>
      <c r="E52" s="72">
        <v>0</v>
      </c>
      <c r="F52" s="72">
        <v>0</v>
      </c>
      <c r="G52" s="72">
        <v>0</v>
      </c>
      <c r="H52" s="72">
        <f t="shared" si="0"/>
        <v>0</v>
      </c>
      <c r="I52" s="3">
        <v>0</v>
      </c>
    </row>
    <row r="53" spans="2:9" x14ac:dyDescent="0.2">
      <c r="B53" s="16" t="s">
        <v>78</v>
      </c>
      <c r="C53" s="72">
        <v>0</v>
      </c>
      <c r="D53" s="72">
        <v>0</v>
      </c>
      <c r="E53" s="72">
        <v>0</v>
      </c>
      <c r="F53" s="72">
        <v>0</v>
      </c>
      <c r="G53" s="72">
        <v>0</v>
      </c>
      <c r="H53" s="72">
        <f t="shared" si="0"/>
        <v>0</v>
      </c>
      <c r="I53" s="4">
        <v>0</v>
      </c>
    </row>
    <row r="54" spans="2:9" x14ac:dyDescent="0.2">
      <c r="B54" s="16" t="s">
        <v>79</v>
      </c>
      <c r="C54" s="72">
        <v>0</v>
      </c>
      <c r="D54" s="72">
        <v>0</v>
      </c>
      <c r="E54" s="72">
        <v>0</v>
      </c>
      <c r="F54" s="72">
        <v>0</v>
      </c>
      <c r="G54" s="72">
        <v>0</v>
      </c>
      <c r="H54" s="72">
        <f t="shared" si="0"/>
        <v>0</v>
      </c>
      <c r="I54" s="4">
        <v>0</v>
      </c>
    </row>
    <row r="55" spans="2:9" x14ac:dyDescent="0.2">
      <c r="B55" s="16" t="s">
        <v>80</v>
      </c>
      <c r="C55" s="72">
        <v>0</v>
      </c>
      <c r="D55" s="72">
        <v>0</v>
      </c>
      <c r="E55" s="72">
        <f t="shared" ref="E14:E77" si="1">C55+D55</f>
        <v>0</v>
      </c>
      <c r="F55" s="72">
        <v>0</v>
      </c>
      <c r="G55" s="72">
        <v>0</v>
      </c>
      <c r="H55" s="72">
        <f t="shared" si="0"/>
        <v>0</v>
      </c>
      <c r="I55" s="4">
        <v>0</v>
      </c>
    </row>
    <row r="56" spans="2:9" x14ac:dyDescent="0.2">
      <c r="B56" s="16" t="s">
        <v>81</v>
      </c>
      <c r="C56" s="72">
        <v>0</v>
      </c>
      <c r="D56" s="72">
        <v>0</v>
      </c>
      <c r="E56" s="72">
        <f t="shared" si="1"/>
        <v>0</v>
      </c>
      <c r="F56" s="72">
        <v>0</v>
      </c>
      <c r="G56" s="72">
        <v>0</v>
      </c>
      <c r="H56" s="72">
        <f t="shared" si="0"/>
        <v>0</v>
      </c>
      <c r="I56" s="4">
        <v>0</v>
      </c>
    </row>
    <row r="57" spans="2:9" x14ac:dyDescent="0.2">
      <c r="B57" s="16" t="s">
        <v>82</v>
      </c>
      <c r="C57" s="72">
        <v>0</v>
      </c>
      <c r="D57" s="72">
        <v>0</v>
      </c>
      <c r="E57" s="72">
        <f t="shared" si="1"/>
        <v>0</v>
      </c>
      <c r="F57" s="72">
        <v>0</v>
      </c>
      <c r="G57" s="72">
        <v>0</v>
      </c>
      <c r="H57" s="72">
        <f t="shared" si="0"/>
        <v>0</v>
      </c>
      <c r="I57" s="4">
        <v>0</v>
      </c>
    </row>
    <row r="58" spans="2:9" x14ac:dyDescent="0.2">
      <c r="B58" s="16" t="s">
        <v>83</v>
      </c>
      <c r="C58" s="72">
        <v>0</v>
      </c>
      <c r="D58" s="72">
        <v>0</v>
      </c>
      <c r="E58" s="72">
        <f t="shared" si="1"/>
        <v>0</v>
      </c>
      <c r="F58" s="72">
        <v>0</v>
      </c>
      <c r="G58" s="72">
        <v>0</v>
      </c>
      <c r="H58" s="72">
        <f t="shared" si="0"/>
        <v>0</v>
      </c>
      <c r="I58" s="4">
        <v>0</v>
      </c>
    </row>
    <row r="59" spans="2:9" x14ac:dyDescent="0.2">
      <c r="B59" s="16" t="s">
        <v>84</v>
      </c>
      <c r="C59" s="72">
        <v>0</v>
      </c>
      <c r="D59" s="72">
        <v>0</v>
      </c>
      <c r="E59" s="72">
        <f t="shared" si="1"/>
        <v>0</v>
      </c>
      <c r="F59" s="72">
        <v>0</v>
      </c>
      <c r="G59" s="72">
        <v>0</v>
      </c>
      <c r="H59" s="72">
        <f t="shared" si="0"/>
        <v>0</v>
      </c>
      <c r="I59" s="4">
        <v>0</v>
      </c>
    </row>
    <row r="60" spans="2:9" x14ac:dyDescent="0.2">
      <c r="B60" s="16" t="s">
        <v>85</v>
      </c>
      <c r="C60" s="72">
        <v>0</v>
      </c>
      <c r="D60" s="72">
        <v>0</v>
      </c>
      <c r="E60" s="72">
        <f t="shared" si="1"/>
        <v>0</v>
      </c>
      <c r="F60" s="72">
        <v>0</v>
      </c>
      <c r="G60" s="72">
        <v>0</v>
      </c>
      <c r="H60" s="72">
        <f t="shared" si="0"/>
        <v>0</v>
      </c>
      <c r="I60" s="4">
        <v>0</v>
      </c>
    </row>
    <row r="61" spans="2:9" x14ac:dyDescent="0.2">
      <c r="B61" s="16" t="s">
        <v>86</v>
      </c>
      <c r="C61" s="73">
        <f>SUM(C62:C64)</f>
        <v>0</v>
      </c>
      <c r="D61" s="73">
        <f>SUM(D62:D64)</f>
        <v>0</v>
      </c>
      <c r="E61" s="73">
        <f t="shared" si="1"/>
        <v>0</v>
      </c>
      <c r="F61" s="73">
        <f>SUM(F62:F64)</f>
        <v>0</v>
      </c>
      <c r="G61" s="73">
        <f>SUM(G62:G64)</f>
        <v>0</v>
      </c>
      <c r="H61" s="73">
        <f t="shared" si="0"/>
        <v>0</v>
      </c>
      <c r="I61" s="4">
        <v>0</v>
      </c>
    </row>
    <row r="62" spans="2:9" x14ac:dyDescent="0.2">
      <c r="B62" s="17" t="s">
        <v>87</v>
      </c>
      <c r="C62" s="72">
        <v>0</v>
      </c>
      <c r="D62" s="72">
        <v>0</v>
      </c>
      <c r="E62" s="72">
        <f t="shared" si="1"/>
        <v>0</v>
      </c>
      <c r="F62" s="72">
        <v>0</v>
      </c>
      <c r="G62" s="72">
        <v>0</v>
      </c>
      <c r="H62" s="72">
        <f t="shared" si="0"/>
        <v>0</v>
      </c>
      <c r="I62" s="3">
        <v>0</v>
      </c>
    </row>
    <row r="63" spans="2:9" x14ac:dyDescent="0.2">
      <c r="B63" s="16" t="s">
        <v>88</v>
      </c>
      <c r="C63" s="72">
        <v>0</v>
      </c>
      <c r="D63" s="72">
        <v>0</v>
      </c>
      <c r="E63" s="72">
        <f t="shared" si="1"/>
        <v>0</v>
      </c>
      <c r="F63" s="72">
        <v>0</v>
      </c>
      <c r="G63" s="72">
        <v>0</v>
      </c>
      <c r="H63" s="72">
        <f t="shared" si="0"/>
        <v>0</v>
      </c>
      <c r="I63" s="4">
        <v>0</v>
      </c>
    </row>
    <row r="64" spans="2:9" x14ac:dyDescent="0.2">
      <c r="B64" s="16" t="s">
        <v>89</v>
      </c>
      <c r="C64" s="72">
        <v>0</v>
      </c>
      <c r="D64" s="72">
        <v>0</v>
      </c>
      <c r="E64" s="72">
        <f t="shared" si="1"/>
        <v>0</v>
      </c>
      <c r="F64" s="72">
        <v>0</v>
      </c>
      <c r="G64" s="72">
        <v>0</v>
      </c>
      <c r="H64" s="72">
        <f t="shared" si="0"/>
        <v>0</v>
      </c>
      <c r="I64" s="4">
        <v>0</v>
      </c>
    </row>
    <row r="65" spans="2:9" x14ac:dyDescent="0.2">
      <c r="B65" s="16" t="s">
        <v>90</v>
      </c>
      <c r="C65" s="73">
        <v>0</v>
      </c>
      <c r="D65" s="73">
        <f>SUM(D66:D72)</f>
        <v>0</v>
      </c>
      <c r="E65" s="73">
        <f t="shared" si="1"/>
        <v>0</v>
      </c>
      <c r="F65" s="73">
        <f>SUM(F66:F72)</f>
        <v>0</v>
      </c>
      <c r="G65" s="73">
        <f>SUM(G66:G72)</f>
        <v>0</v>
      </c>
      <c r="H65" s="73">
        <f t="shared" si="0"/>
        <v>0</v>
      </c>
      <c r="I65" s="4">
        <v>0</v>
      </c>
    </row>
    <row r="66" spans="2:9" x14ac:dyDescent="0.2">
      <c r="B66" s="17" t="s">
        <v>91</v>
      </c>
      <c r="C66" s="72">
        <v>0</v>
      </c>
      <c r="D66" s="72">
        <v>0</v>
      </c>
      <c r="E66" s="72">
        <f t="shared" si="1"/>
        <v>0</v>
      </c>
      <c r="F66" s="72">
        <v>0</v>
      </c>
      <c r="G66" s="72">
        <v>0</v>
      </c>
      <c r="H66" s="72">
        <f t="shared" si="0"/>
        <v>0</v>
      </c>
      <c r="I66" s="3">
        <v>0</v>
      </c>
    </row>
    <row r="67" spans="2:9" x14ac:dyDescent="0.2">
      <c r="B67" s="16" t="s">
        <v>92</v>
      </c>
      <c r="C67" s="72">
        <v>0</v>
      </c>
      <c r="D67" s="72">
        <v>0</v>
      </c>
      <c r="E67" s="72">
        <f t="shared" si="1"/>
        <v>0</v>
      </c>
      <c r="F67" s="72">
        <v>0</v>
      </c>
      <c r="G67" s="72">
        <v>0</v>
      </c>
      <c r="H67" s="72">
        <f t="shared" si="0"/>
        <v>0</v>
      </c>
      <c r="I67" s="4">
        <v>0</v>
      </c>
    </row>
    <row r="68" spans="2:9" x14ac:dyDescent="0.2">
      <c r="B68" s="16" t="s">
        <v>93</v>
      </c>
      <c r="C68" s="72">
        <v>0</v>
      </c>
      <c r="D68" s="72">
        <v>0</v>
      </c>
      <c r="E68" s="72">
        <f t="shared" si="1"/>
        <v>0</v>
      </c>
      <c r="F68" s="72">
        <v>0</v>
      </c>
      <c r="G68" s="72">
        <v>0</v>
      </c>
      <c r="H68" s="72">
        <f t="shared" si="0"/>
        <v>0</v>
      </c>
      <c r="I68" s="4">
        <v>0</v>
      </c>
    </row>
    <row r="69" spans="2:9" x14ac:dyDescent="0.2">
      <c r="B69" s="16" t="s">
        <v>94</v>
      </c>
      <c r="C69" s="72">
        <v>0</v>
      </c>
      <c r="D69" s="72">
        <v>0</v>
      </c>
      <c r="E69" s="72">
        <f t="shared" si="1"/>
        <v>0</v>
      </c>
      <c r="F69" s="72">
        <v>0</v>
      </c>
      <c r="G69" s="72">
        <v>0</v>
      </c>
      <c r="H69" s="72">
        <f t="shared" si="0"/>
        <v>0</v>
      </c>
      <c r="I69" s="4">
        <v>0</v>
      </c>
    </row>
    <row r="70" spans="2:9" x14ac:dyDescent="0.2">
      <c r="B70" s="16" t="s">
        <v>95</v>
      </c>
      <c r="C70" s="72">
        <v>0</v>
      </c>
      <c r="D70" s="72">
        <v>0</v>
      </c>
      <c r="E70" s="72">
        <f t="shared" si="1"/>
        <v>0</v>
      </c>
      <c r="F70" s="72">
        <v>0</v>
      </c>
      <c r="G70" s="72">
        <v>0</v>
      </c>
      <c r="H70" s="72">
        <f t="shared" si="0"/>
        <v>0</v>
      </c>
      <c r="I70" s="4">
        <v>0</v>
      </c>
    </row>
    <row r="71" spans="2:9" x14ac:dyDescent="0.2">
      <c r="B71" s="16" t="s">
        <v>96</v>
      </c>
      <c r="C71" s="72">
        <v>0</v>
      </c>
      <c r="D71" s="72">
        <v>0</v>
      </c>
      <c r="E71" s="72">
        <f t="shared" si="1"/>
        <v>0</v>
      </c>
      <c r="F71" s="72">
        <v>0</v>
      </c>
      <c r="G71" s="72">
        <v>0</v>
      </c>
      <c r="H71" s="72">
        <f t="shared" si="0"/>
        <v>0</v>
      </c>
      <c r="I71" s="4">
        <v>0</v>
      </c>
    </row>
    <row r="72" spans="2:9" x14ac:dyDescent="0.2">
      <c r="B72" s="16" t="s">
        <v>97</v>
      </c>
      <c r="C72" s="72">
        <v>0</v>
      </c>
      <c r="D72" s="72">
        <v>0</v>
      </c>
      <c r="E72" s="72">
        <f t="shared" si="1"/>
        <v>0</v>
      </c>
      <c r="F72" s="72">
        <v>0</v>
      </c>
      <c r="G72" s="72">
        <v>0</v>
      </c>
      <c r="H72" s="72">
        <f t="shared" si="0"/>
        <v>0</v>
      </c>
      <c r="I72" s="4">
        <v>0</v>
      </c>
    </row>
    <row r="73" spans="2:9" x14ac:dyDescent="0.2">
      <c r="B73" s="16" t="s">
        <v>98</v>
      </c>
      <c r="C73" s="73">
        <f>SUM(C74:C76)</f>
        <v>0</v>
      </c>
      <c r="D73" s="73">
        <f>SUM(D74:D76)</f>
        <v>0</v>
      </c>
      <c r="E73" s="73">
        <f t="shared" si="1"/>
        <v>0</v>
      </c>
      <c r="F73" s="73">
        <f>SUM(F74:F76)</f>
        <v>0</v>
      </c>
      <c r="G73" s="73">
        <f>SUM(G74:G76)</f>
        <v>0</v>
      </c>
      <c r="H73" s="73">
        <f t="shared" si="0"/>
        <v>0</v>
      </c>
      <c r="I73" s="4">
        <v>0</v>
      </c>
    </row>
    <row r="74" spans="2:9" x14ac:dyDescent="0.2">
      <c r="B74" s="17" t="s">
        <v>99</v>
      </c>
      <c r="C74" s="72">
        <v>0</v>
      </c>
      <c r="D74" s="72">
        <v>0</v>
      </c>
      <c r="E74" s="72">
        <f t="shared" si="1"/>
        <v>0</v>
      </c>
      <c r="F74" s="72">
        <v>0</v>
      </c>
      <c r="G74" s="72">
        <v>0</v>
      </c>
      <c r="H74" s="72">
        <f t="shared" si="0"/>
        <v>0</v>
      </c>
      <c r="I74" s="3">
        <v>0</v>
      </c>
    </row>
    <row r="75" spans="2:9" x14ac:dyDescent="0.2">
      <c r="B75" s="16" t="s">
        <v>100</v>
      </c>
      <c r="C75" s="72">
        <v>0</v>
      </c>
      <c r="D75" s="72">
        <v>0</v>
      </c>
      <c r="E75" s="72">
        <f t="shared" si="1"/>
        <v>0</v>
      </c>
      <c r="F75" s="72">
        <v>0</v>
      </c>
      <c r="G75" s="72">
        <v>0</v>
      </c>
      <c r="H75" s="72">
        <f t="shared" si="0"/>
        <v>0</v>
      </c>
      <c r="I75" s="4">
        <v>0</v>
      </c>
    </row>
    <row r="76" spans="2:9" x14ac:dyDescent="0.2">
      <c r="B76" s="16" t="s">
        <v>101</v>
      </c>
      <c r="C76" s="72">
        <v>0</v>
      </c>
      <c r="D76" s="72">
        <v>0</v>
      </c>
      <c r="E76" s="72">
        <f t="shared" si="1"/>
        <v>0</v>
      </c>
      <c r="F76" s="72">
        <v>0</v>
      </c>
      <c r="G76" s="72">
        <v>0</v>
      </c>
      <c r="H76" s="72">
        <f t="shared" si="0"/>
        <v>0</v>
      </c>
      <c r="I76" s="4">
        <v>0</v>
      </c>
    </row>
    <row r="77" spans="2:9" x14ac:dyDescent="0.2">
      <c r="B77" s="16" t="s">
        <v>102</v>
      </c>
      <c r="C77" s="73">
        <f>SUM(C78:C84)</f>
        <v>0</v>
      </c>
      <c r="D77" s="73">
        <f>SUM(D78:D84)</f>
        <v>0</v>
      </c>
      <c r="E77" s="73">
        <f t="shared" si="1"/>
        <v>0</v>
      </c>
      <c r="F77" s="73">
        <f>SUM(F78:F84)</f>
        <v>0</v>
      </c>
      <c r="G77" s="73">
        <f>SUM(G78:G84)</f>
        <v>0</v>
      </c>
      <c r="H77" s="73">
        <f t="shared" si="0"/>
        <v>0</v>
      </c>
      <c r="I77" s="4">
        <v>0</v>
      </c>
    </row>
    <row r="78" spans="2:9" x14ac:dyDescent="0.2">
      <c r="B78" s="17" t="s">
        <v>103</v>
      </c>
      <c r="C78" s="72">
        <v>0</v>
      </c>
      <c r="D78" s="72">
        <v>0</v>
      </c>
      <c r="E78" s="72">
        <f t="shared" ref="E78:E84" si="2">C78+D78</f>
        <v>0</v>
      </c>
      <c r="F78" s="72">
        <v>0</v>
      </c>
      <c r="G78" s="72">
        <v>0</v>
      </c>
      <c r="H78" s="72">
        <f t="shared" ref="H78:H84" si="3">E78-F78</f>
        <v>0</v>
      </c>
      <c r="I78" s="3">
        <v>0</v>
      </c>
    </row>
    <row r="79" spans="2:9" x14ac:dyDescent="0.2">
      <c r="B79" s="16" t="s">
        <v>104</v>
      </c>
      <c r="C79" s="72">
        <v>0</v>
      </c>
      <c r="D79" s="72">
        <v>0</v>
      </c>
      <c r="E79" s="72">
        <f t="shared" si="2"/>
        <v>0</v>
      </c>
      <c r="F79" s="72">
        <v>0</v>
      </c>
      <c r="G79" s="72">
        <v>0</v>
      </c>
      <c r="H79" s="72">
        <f t="shared" si="3"/>
        <v>0</v>
      </c>
      <c r="I79" s="4">
        <v>0</v>
      </c>
    </row>
    <row r="80" spans="2:9" x14ac:dyDescent="0.2">
      <c r="B80" s="16" t="s">
        <v>105</v>
      </c>
      <c r="C80" s="72">
        <v>0</v>
      </c>
      <c r="D80" s="72">
        <v>0</v>
      </c>
      <c r="E80" s="72">
        <f t="shared" si="2"/>
        <v>0</v>
      </c>
      <c r="F80" s="72">
        <v>0</v>
      </c>
      <c r="G80" s="72">
        <v>0</v>
      </c>
      <c r="H80" s="72">
        <f t="shared" si="3"/>
        <v>0</v>
      </c>
      <c r="I80" s="4">
        <v>0</v>
      </c>
    </row>
    <row r="81" spans="2:9" x14ac:dyDescent="0.2">
      <c r="B81" s="16" t="s">
        <v>106</v>
      </c>
      <c r="C81" s="72">
        <v>0</v>
      </c>
      <c r="D81" s="72">
        <v>0</v>
      </c>
      <c r="E81" s="72">
        <f t="shared" si="2"/>
        <v>0</v>
      </c>
      <c r="F81" s="72">
        <v>0</v>
      </c>
      <c r="G81" s="72">
        <v>0</v>
      </c>
      <c r="H81" s="72">
        <f t="shared" si="3"/>
        <v>0</v>
      </c>
      <c r="I81" s="4">
        <v>0</v>
      </c>
    </row>
    <row r="82" spans="2:9" x14ac:dyDescent="0.2">
      <c r="B82" s="16" t="s">
        <v>107</v>
      </c>
      <c r="C82" s="72">
        <v>0</v>
      </c>
      <c r="D82" s="72">
        <v>0</v>
      </c>
      <c r="E82" s="72">
        <f t="shared" si="2"/>
        <v>0</v>
      </c>
      <c r="F82" s="72">
        <v>0</v>
      </c>
      <c r="G82" s="72">
        <v>0</v>
      </c>
      <c r="H82" s="72">
        <f t="shared" si="3"/>
        <v>0</v>
      </c>
      <c r="I82" s="4">
        <v>0</v>
      </c>
    </row>
    <row r="83" spans="2:9" x14ac:dyDescent="0.2">
      <c r="B83" s="16" t="s">
        <v>108</v>
      </c>
      <c r="C83" s="72">
        <v>0</v>
      </c>
      <c r="D83" s="72">
        <v>0</v>
      </c>
      <c r="E83" s="72">
        <f t="shared" si="2"/>
        <v>0</v>
      </c>
      <c r="F83" s="72">
        <v>0</v>
      </c>
      <c r="G83" s="72">
        <v>0</v>
      </c>
      <c r="H83" s="72">
        <f t="shared" si="3"/>
        <v>0</v>
      </c>
      <c r="I83" s="4">
        <v>0</v>
      </c>
    </row>
    <row r="84" spans="2:9" x14ac:dyDescent="0.2">
      <c r="B84" s="16" t="s">
        <v>109</v>
      </c>
      <c r="C84" s="74">
        <v>0</v>
      </c>
      <c r="D84" s="74">
        <v>0</v>
      </c>
      <c r="E84" s="74">
        <f t="shared" si="2"/>
        <v>0</v>
      </c>
      <c r="F84" s="74">
        <v>0</v>
      </c>
      <c r="G84" s="74">
        <v>0</v>
      </c>
      <c r="H84" s="74">
        <f t="shared" si="3"/>
        <v>0</v>
      </c>
      <c r="I84" s="4">
        <v>0</v>
      </c>
    </row>
    <row r="85" spans="2:9" x14ac:dyDescent="0.2">
      <c r="B85" s="16" t="s">
        <v>110</v>
      </c>
      <c r="C85" s="75">
        <v>6795673</v>
      </c>
      <c r="D85" s="75">
        <f t="shared" ref="C85:H85" si="4">SUM(D13+D21+D31+D41+D51+D61+D65+D73+D77)</f>
        <v>0</v>
      </c>
      <c r="E85" s="75">
        <f t="shared" si="4"/>
        <v>0</v>
      </c>
      <c r="F85" s="75">
        <v>0</v>
      </c>
      <c r="G85" s="75">
        <f t="shared" si="4"/>
        <v>0</v>
      </c>
      <c r="H85" s="75">
        <f t="shared" si="4"/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6795673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9" sqref="C9:C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 xml:space="preserve"> Instituto Municipal de Vivienda de San Miguel de Allende, Gto.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7" t="str">
        <f>B1</f>
        <v xml:space="preserve"> Instituto Municipal de Vivienda de San Miguel de Allende, Gto.</v>
      </c>
      <c r="C6" s="88"/>
      <c r="D6" s="88"/>
      <c r="E6" s="88"/>
      <c r="F6" s="89"/>
    </row>
    <row r="7" spans="1:6" x14ac:dyDescent="0.2">
      <c r="B7" s="90" t="s">
        <v>114</v>
      </c>
      <c r="C7" s="91"/>
      <c r="D7" s="91"/>
      <c r="E7" s="91"/>
      <c r="F7" s="92"/>
    </row>
    <row r="8" spans="1:6" x14ac:dyDescent="0.2">
      <c r="B8" s="93" t="s">
        <v>149</v>
      </c>
      <c r="C8" s="94"/>
      <c r="D8" s="94"/>
      <c r="E8" s="94"/>
      <c r="F8" s="95"/>
    </row>
    <row r="9" spans="1:6" ht="22.5" x14ac:dyDescent="0.2">
      <c r="B9" s="85" t="s">
        <v>115</v>
      </c>
      <c r="C9" s="86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5"/>
      <c r="C10" s="86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 xml:space="preserve"> Instituto Municipal de Vivienda de San Miguel de Allende, Gto.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 xml:space="preserve"> Instituto Municipal de Vivienda de San Miguel de Allende, Gto.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 xml:space="preserve"> Instituto Municipal de Vivienda de San Miguel de Allende, Gto.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Marzo de 2026</v>
      </c>
      <c r="C3" s="78"/>
      <c r="D3" s="78"/>
      <c r="E3" s="40" t="s">
        <v>4</v>
      </c>
      <c r="F3" s="41">
        <v>4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C.P. Lorena Salgado</cp:lastModifiedBy>
  <cp:revision/>
  <dcterms:created xsi:type="dcterms:W3CDTF">2024-03-15T21:50:03Z</dcterms:created>
  <dcterms:modified xsi:type="dcterms:W3CDTF">2026-04-23T16:44:07Z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