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5a20977733cca6f/Documentos/01_IMUVI/AÑO FISCAL 2025/SIRET 2025/04 CUATRO TRIMESTRE 2025/"/>
    </mc:Choice>
  </mc:AlternateContent>
  <xr:revisionPtr revIDLastSave="12" documentId="11_30E22C7013DF735ED67D851AD43BBFE26B0CA269" xr6:coauthVersionLast="47" xr6:coauthVersionMax="47" xr10:uidLastSave="{EA5FF133-5F94-43A9-B57B-95303597053C}"/>
  <bookViews>
    <workbookView xWindow="-108" yWindow="-108" windowWidth="23256" windowHeight="12456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/>
  <c r="G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<sst xmlns="http://schemas.openxmlformats.org/spreadsheetml/2006/main" count="64" uniqueCount="64">
  <si>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</si>
  <si>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</si>
  <si>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</si>
  <si>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</si>
  <si>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</si>
  <si>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</si>
  <si>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</si>
  <si>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</si>
  <si>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</si>
  <si>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</si>
  <si>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</si>
  <si>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</si>
  <si>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</si>
  <si>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</si>
  <si>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</si>
  <si>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</si>
  <si>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</si>
  <si>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</si>
  <si>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</si>
  <si>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</si>
  <si>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</si>
  <si>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</si>
  <si>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</si>
  <si>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</si>
  <si>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</si>
  <si>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</si>
  <si>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</si>
  <si>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</si>
  <si>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</si>
  <si>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</si>
  <si>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</si>
  <si>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</si>
  <si>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</si>
  <si>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</si>
  <si>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</si>
  <si>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</si>
  <si>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</si>
  <si>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</si>
  <si>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</si>
  <si>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</si>
  <si>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</si>
  <si>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</si>
  <si>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</si>
  <si>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</si>
  <si>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</si>
  <si>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</si>
  <si>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</si>
  <si>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</si>
  <si>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</si>
  <si>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</si>
  <si>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</si>
  <si>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</si>
  <si>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</si>
  <si>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</si>
  <si>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</si>
  <si>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</si>
  <si>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</si>
  <si>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</si>
  <si>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</si>
  <si>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</si>
  <si>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</si>
  <si>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</si>
  <si>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</si>
  <si>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INSTITUTO MUNICIPAL DE VIVIENDA DE SAN MIGUEL DE ALLENDE, GTO.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</si>
</sst>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1775460</xdr:colOff>
      <xdr:row>46</xdr:row>
      <xdr:rowOff>0</xdr:rowOff>
    </xdr:from>
    <xdr:to>
      <xdr:col>5</xdr:col>
      <xdr:colOff>262890</xdr:colOff>
      <xdr:row>50</xdr:row>
      <xdr:rowOff>40193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8F1632-BAE2-4846-8C81-8AB6E5B9A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5460" y="6743700"/>
          <a:ext cx="7273290" cy="55835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topLeftCell="A26" zoomScaleNormal="100" zoomScaleSheetLayoutView="90" workbookViewId="0">
      <selection activeCell="B35" sqref="B35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6565661.7199999997</v>
      </c>
      <c r="C5" s="15">
        <f t="shared" ref="C5:G5" si="0">+C6+C9+C18+C22+C25+C30</f>
        <v>12297956.58</v>
      </c>
      <c r="D5" s="15">
        <f t="shared" si="0"/>
        <v>18863618.300000001</v>
      </c>
      <c r="E5" s="15">
        <f t="shared" si="0"/>
        <v>5897172.4100000001</v>
      </c>
      <c r="F5" s="15">
        <f t="shared" si="0"/>
        <v>5896654.9100000001</v>
      </c>
      <c r="G5" s="15">
        <f t="shared" si="0"/>
        <v>12966445.890000001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6565661.7199999997</v>
      </c>
      <c r="C9" s="16">
        <f>SUM(C10:C17)</f>
        <v>12297956.58</v>
      </c>
      <c r="D9" s="16">
        <f t="shared" ref="D9:G9" si="2">SUM(D10:D17)</f>
        <v>18863618.300000001</v>
      </c>
      <c r="E9" s="16">
        <f t="shared" si="2"/>
        <v>5897172.4100000001</v>
      </c>
      <c r="F9" s="16">
        <f t="shared" si="2"/>
        <v>5896654.9100000001</v>
      </c>
      <c r="G9" s="16">
        <f t="shared" si="2"/>
        <v>12966445.890000001</v>
      </c>
      <c r="H9" s="7">
        <v>0</v>
      </c>
    </row>
    <row r="10" spans="1:8" x14ac:dyDescent="0.2">
      <c r="A10" s="9" t="s">
        <v>4</v>
      </c>
      <c r="B10" s="17">
        <v>6565661.7199999997</v>
      </c>
      <c r="C10" s="17">
        <v>12297956.58</v>
      </c>
      <c r="D10" s="17">
        <f t="shared" ref="D10:D17" si="3">B10+C10</f>
        <v>18863618.300000001</v>
      </c>
      <c r="E10" s="17">
        <v>5897172.4100000001</v>
      </c>
      <c r="F10" s="17">
        <v>5896654.9100000001</v>
      </c>
      <c r="G10" s="17">
        <f t="shared" ref="G10:G17" si="4">D10-E10</f>
        <v>12966445.890000001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7">
        <v>0</v>
      </c>
    </row>
    <row r="19" spans="1:8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5">
      <c r="A36" s="14" t="s">
        <v>58</v>
      </c>
      <c r="B36" s="18">
        <f t="shared" ref="B36:G36" si="17">+B5+B32+B33+B34</f>
        <v>6565661.7199999997</v>
      </c>
      <c r="C36" s="18">
        <f t="shared" si="17"/>
        <v>12297956.58</v>
      </c>
      <c r="D36" s="18">
        <f t="shared" si="17"/>
        <v>18863618.300000001</v>
      </c>
      <c r="E36" s="18">
        <f t="shared" si="17"/>
        <v>5897172.4100000001</v>
      </c>
      <c r="F36" s="18">
        <f t="shared" si="17"/>
        <v>5896654.9100000001</v>
      </c>
      <c r="G36" s="18">
        <f t="shared" si="17"/>
        <v>12966445.890000001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José Arturo Rodríguez Hurtado</cp:lastModifiedBy>
  <cp:lastPrinted>2026-01-30T18:23:30Z</cp:lastPrinted>
  <dcterms:created xsi:type="dcterms:W3CDTF">2012-12-11T21:13:37Z</dcterms:created>
  <dcterms:modified xsi:type="dcterms:W3CDTF">2026-01-30T18:24:05Z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