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cta pub papel 4to trim 201720 ENE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32" i="1"/>
  <c r="B26" i="1"/>
  <c r="B14" i="1"/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F70" i="1" l="1"/>
  <c r="E70" i="1"/>
  <c r="D70" i="1"/>
  <c r="C70" i="1"/>
  <c r="B70" i="1"/>
  <c r="G70" i="1" s="1"/>
  <c r="F62" i="1"/>
  <c r="E62" i="1"/>
  <c r="D62" i="1"/>
  <c r="C62" i="1"/>
  <c r="B62" i="1"/>
  <c r="G62" i="1" s="1"/>
  <c r="F55" i="1"/>
  <c r="E55" i="1"/>
  <c r="D55" i="1"/>
  <c r="C55" i="1"/>
  <c r="B55" i="1"/>
  <c r="G55" i="1" s="1"/>
  <c r="F50" i="1"/>
  <c r="E50" i="1"/>
  <c r="D50" i="1"/>
  <c r="C50" i="1"/>
  <c r="B50" i="1"/>
  <c r="G50" i="1" s="1"/>
  <c r="F41" i="1"/>
  <c r="E41" i="1"/>
  <c r="E60" i="1" s="1"/>
  <c r="D41" i="1"/>
  <c r="C41" i="1"/>
  <c r="B41" i="1"/>
  <c r="F34" i="1"/>
  <c r="E34" i="1"/>
  <c r="D34" i="1"/>
  <c r="C34" i="1"/>
  <c r="B34" i="1"/>
  <c r="G34" i="1" s="1"/>
  <c r="F32" i="1"/>
  <c r="G32" i="1" s="1"/>
  <c r="E32" i="1"/>
  <c r="D32" i="1"/>
  <c r="C32" i="1"/>
  <c r="F25" i="1"/>
  <c r="G25" i="1" s="1"/>
  <c r="E25" i="1"/>
  <c r="D25" i="1"/>
  <c r="C25" i="1"/>
  <c r="F13" i="1"/>
  <c r="E13" i="1"/>
  <c r="D13" i="1"/>
  <c r="C13" i="1"/>
  <c r="B13" i="1"/>
  <c r="G13" i="1" s="1"/>
  <c r="F60" i="1" l="1"/>
  <c r="E37" i="1"/>
  <c r="E65" i="1" s="1"/>
  <c r="F37" i="1"/>
  <c r="D37" i="1"/>
  <c r="C37" i="1"/>
  <c r="B60" i="1"/>
  <c r="G60" i="1" s="1"/>
  <c r="G41" i="1"/>
  <c r="C60" i="1"/>
  <c r="B37" i="1"/>
  <c r="D60" i="1"/>
  <c r="F65" i="1" l="1"/>
  <c r="C65" i="1"/>
  <c r="B65" i="1"/>
  <c r="G37" i="1"/>
  <c r="D65" i="1"/>
  <c r="G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<sst xmlns="http://schemas.openxmlformats.org/spreadsheetml/2006/main" count="72" uniqueCount="72">
  <si>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</si>
  <si>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</si>
  <si>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</si>
  <si>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</si>
  <si>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</si>
  <si>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</si>
  <si>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</si>
  <si>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</si>
  <si>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</si>
  <si>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</si>
  <si>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</si>
  <si>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</si>
  <si>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</si>
  <si>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</si>
  <si>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</si>
  <si>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</si>
  <si>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</si>
  <si>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</si>
  <si>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</si>
  <si>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</si>
  <si>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</si>
  <si>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</si>
  <si>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</si>
  <si>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</si>
  <si>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</si>
  <si>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</si>
  <si>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</si>
  <si>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</si>
  <si>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</si>
  <si>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</si>
  <si>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</si>
  <si>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</si>
  <si>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</si>
  <si>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</si>
  <si>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</si>
  <si>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</si>
  <si>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</si>
  <si>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</si>
  <si>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</si>
  <si>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</si>
  <si>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</si>
  <si>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</si>
  <si>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</si>
  <si>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</si>
  <si>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</si>
  <si>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</si>
  <si>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</si>
  <si>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</si>
  <si>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</si>
  <si>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</si>
  <si>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</si>
  <si>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</si>
  <si>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</si>
  <si>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</si>
  <si>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</si>
  <si>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</si>
  <si>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</si>
  <si>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</si>
  <si>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</si>
  <si>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</si>
  <si>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</si>
  <si>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</si>
  <si>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</si>
  <si>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</si>
  <si>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</si>
  <si>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</si>
  <si>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</si>
  <si>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</si>
  <si>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</si>
  <si>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</si>
  <si>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</si>
  <si>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VIVIENDA DE SAN MIGUEL DE ALLENDE, GTO. (a)
Estado Analítico de Ingresos Detallado - LDF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</si>
</sst>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A2" sqref="A2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f t="shared" ref="G7:G37" si="0">F7-B7</f>
        <v>0</v>
      </c>
    </row>
    <row r="8" spans="1:7" x14ac:dyDescent="0.2">
      <c r="A8" s="11" t="s">
        <v>11</v>
      </c>
      <c r="B8" s="10">
        <v>1747500</v>
      </c>
      <c r="C8" s="10">
        <v>-1747500</v>
      </c>
      <c r="D8" s="10">
        <f t="shared" ref="D8" si="1">B8+C8</f>
        <v>0</v>
      </c>
      <c r="E8" s="10">
        <v>0</v>
      </c>
      <c r="F8" s="10">
        <v>0</v>
      </c>
      <c r="G8" s="10">
        <f t="shared" si="0"/>
        <v>-1747500</v>
      </c>
    </row>
    <row r="9" spans="1:7" x14ac:dyDescent="0.2">
      <c r="A9" s="11" t="s">
        <v>12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f t="shared" si="0"/>
        <v>0</v>
      </c>
    </row>
    <row r="10" spans="1:7" x14ac:dyDescent="0.2">
      <c r="A10" s="11" t="s">
        <v>13</v>
      </c>
      <c r="B10" s="10">
        <v>765119.53</v>
      </c>
      <c r="C10" s="10">
        <v>412416.5</v>
      </c>
      <c r="D10" s="10">
        <v>1177536.03</v>
      </c>
      <c r="E10" s="10">
        <v>702321.69</v>
      </c>
      <c r="F10" s="10">
        <v>702321.69</v>
      </c>
      <c r="G10" s="10">
        <f t="shared" si="0"/>
        <v>-62797.840000000084</v>
      </c>
    </row>
    <row r="11" spans="1:7" x14ac:dyDescent="0.2">
      <c r="A11" s="11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si="0"/>
        <v>0</v>
      </c>
    </row>
    <row r="12" spans="1:7" x14ac:dyDescent="0.2">
      <c r="A12" s="11" t="s">
        <v>15</v>
      </c>
      <c r="B12" s="10">
        <v>3746436.89</v>
      </c>
      <c r="C12" s="10">
        <v>6061957.5800000001</v>
      </c>
      <c r="D12" s="10">
        <v>9808394.4700000007</v>
      </c>
      <c r="E12" s="10">
        <v>9122924.4900000002</v>
      </c>
      <c r="F12" s="10">
        <v>9122924.4900000002</v>
      </c>
      <c r="G12" s="10">
        <f t="shared" si="0"/>
        <v>5376487.5999999996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0"/>
        <v>0</v>
      </c>
    </row>
    <row r="14" spans="1:7" x14ac:dyDescent="0.2">
      <c r="A14" s="12" t="s">
        <v>17</v>
      </c>
      <c r="B14" s="10">
        <f>SUM(B15:B25)</f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</row>
    <row r="15" spans="1:7" x14ac:dyDescent="0.2">
      <c r="A15" s="12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</row>
    <row r="16" spans="1:7" x14ac:dyDescent="0.2">
      <c r="A16" s="12" t="s">
        <v>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f t="shared" si="0"/>
        <v>0</v>
      </c>
    </row>
    <row r="17" spans="1:7" x14ac:dyDescent="0.2">
      <c r="A17" s="12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0"/>
        <v>0</v>
      </c>
    </row>
    <row r="18" spans="1:7" x14ac:dyDescent="0.2">
      <c r="A18" s="12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</row>
    <row r="19" spans="1:7" x14ac:dyDescent="0.2">
      <c r="A19" s="12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</row>
    <row r="20" spans="1:7" x14ac:dyDescent="0.2">
      <c r="A20" s="12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f t="shared" si="0"/>
        <v>0</v>
      </c>
    </row>
    <row r="21" spans="1:7" x14ac:dyDescent="0.2">
      <c r="A21" s="12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</row>
    <row r="22" spans="1:7" x14ac:dyDescent="0.2">
      <c r="A22" s="12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si="0"/>
        <v>0</v>
      </c>
    </row>
    <row r="23" spans="1:7" x14ac:dyDescent="0.2">
      <c r="A23" s="12" t="s">
        <v>26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</row>
    <row r="24" spans="1:7" x14ac:dyDescent="0.2">
      <c r="A24" s="12" t="s">
        <v>27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</row>
    <row r="25" spans="1:7" x14ac:dyDescent="0.2">
      <c r="A25" s="11" t="s">
        <v>28</v>
      </c>
      <c r="B25" s="10">
        <v>0</v>
      </c>
      <c r="C25" s="10">
        <f t="shared" ref="C25:F25" si="3">SUM(C26:C30)</f>
        <v>0</v>
      </c>
      <c r="D25" s="10">
        <f t="shared" si="3"/>
        <v>0</v>
      </c>
      <c r="E25" s="10">
        <f t="shared" si="3"/>
        <v>0</v>
      </c>
      <c r="F25" s="10">
        <f t="shared" si="3"/>
        <v>0</v>
      </c>
      <c r="G25" s="10">
        <f t="shared" si="0"/>
        <v>0</v>
      </c>
    </row>
    <row r="26" spans="1:7" x14ac:dyDescent="0.2">
      <c r="A26" s="12" t="s">
        <v>29</v>
      </c>
      <c r="B26" s="10">
        <f>SUM(B27:B31)</f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0"/>
        <v>0</v>
      </c>
    </row>
    <row r="27" spans="1:7" x14ac:dyDescent="0.2">
      <c r="A27" s="12" t="s">
        <v>30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</row>
    <row r="28" spans="1:7" x14ac:dyDescent="0.2">
      <c r="A28" s="12" t="s">
        <v>31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</row>
    <row r="29" spans="1:7" x14ac:dyDescent="0.2">
      <c r="A29" s="12" t="s">
        <v>32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0"/>
        <v>0</v>
      </c>
    </row>
    <row r="30" spans="1:7" x14ac:dyDescent="0.2">
      <c r="A30" s="12" t="s">
        <v>33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</row>
    <row r="31" spans="1:7" x14ac:dyDescent="0.2">
      <c r="A31" s="11" t="s">
        <v>34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0"/>
        <v>0</v>
      </c>
    </row>
    <row r="32" spans="1:7" x14ac:dyDescent="0.2">
      <c r="A32" s="11" t="s">
        <v>35</v>
      </c>
      <c r="B32" s="10">
        <f t="shared" ref="B32:F32" si="4">SUM(B33)</f>
        <v>0</v>
      </c>
      <c r="C32" s="10">
        <f t="shared" si="4"/>
        <v>0</v>
      </c>
      <c r="D32" s="10">
        <f t="shared" si="4"/>
        <v>0</v>
      </c>
      <c r="E32" s="10">
        <f t="shared" si="4"/>
        <v>0</v>
      </c>
      <c r="F32" s="10">
        <f t="shared" si="4"/>
        <v>0</v>
      </c>
      <c r="G32" s="10">
        <f t="shared" si="0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f t="shared" si="0"/>
        <v>0</v>
      </c>
    </row>
    <row r="34" spans="1:7" x14ac:dyDescent="0.2">
      <c r="A34" s="11" t="s">
        <v>37</v>
      </c>
      <c r="B34" s="10">
        <f>SUM(B35:B36)</f>
        <v>11050500</v>
      </c>
      <c r="C34" s="10">
        <f t="shared" ref="C34:F34" si="5">SUM(C35:C36)</f>
        <v>-11050500</v>
      </c>
      <c r="D34" s="10">
        <f t="shared" si="5"/>
        <v>0</v>
      </c>
      <c r="E34" s="10">
        <f t="shared" si="5"/>
        <v>0</v>
      </c>
      <c r="F34" s="10">
        <f t="shared" si="5"/>
        <v>0</v>
      </c>
      <c r="G34" s="10">
        <f t="shared" si="0"/>
        <v>-11050500</v>
      </c>
    </row>
    <row r="35" spans="1:7" x14ac:dyDescent="0.2">
      <c r="A35" s="12" t="s">
        <v>38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f t="shared" si="0"/>
        <v>0</v>
      </c>
    </row>
    <row r="36" spans="1:7" x14ac:dyDescent="0.2">
      <c r="A36" s="12" t="s">
        <v>39</v>
      </c>
      <c r="B36" s="10">
        <v>11050500</v>
      </c>
      <c r="C36" s="10">
        <v>-11050500</v>
      </c>
      <c r="D36" s="10">
        <v>0</v>
      </c>
      <c r="E36" s="10">
        <v>0</v>
      </c>
      <c r="F36" s="10">
        <v>0</v>
      </c>
      <c r="G36" s="10">
        <f t="shared" si="0"/>
        <v>-11050500</v>
      </c>
    </row>
    <row r="37" spans="1:7" x14ac:dyDescent="0.2">
      <c r="A37" s="9" t="s">
        <v>40</v>
      </c>
      <c r="B37" s="13">
        <f>SUM(B6:B13)+B25+B31+B32+B34</f>
        <v>17309556.420000002</v>
      </c>
      <c r="C37" s="13">
        <f>SUM(C6:C13)+C25+C31+C32+C34</f>
        <v>-6323625.9199999999</v>
      </c>
      <c r="D37" s="13">
        <f>SUM(D6:D13)+D25+D31+D32+D34</f>
        <v>10985930.5</v>
      </c>
      <c r="E37" s="13">
        <f>SUM(E6:E13)+E25+E31+E32+E34</f>
        <v>9825246.1799999997</v>
      </c>
      <c r="F37" s="13">
        <f>SUM(F6:F13)+F25+F31+F32+F34</f>
        <v>9825246.1799999997</v>
      </c>
      <c r="G37" s="13">
        <f t="shared" si="0"/>
        <v>-7484310.2400000021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6">SUM(C42:C49)</f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ref="G41:G70" si="7">F41-B41</f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f t="shared" si="7"/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f t="shared" si="7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f t="shared" si="7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f t="shared" si="7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f t="shared" si="7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f t="shared" si="7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f t="shared" si="7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f t="shared" si="7"/>
        <v>0</v>
      </c>
    </row>
    <row r="50" spans="1:7" x14ac:dyDescent="0.2">
      <c r="A50" s="11" t="s">
        <v>52</v>
      </c>
      <c r="B50" s="10">
        <f>SUM(B51:B54)</f>
        <v>12718480</v>
      </c>
      <c r="C50" s="10">
        <f t="shared" ref="C50:F50" si="8">SUM(C51:C54)</f>
        <v>-12718480</v>
      </c>
      <c r="D50" s="10">
        <f t="shared" si="8"/>
        <v>0</v>
      </c>
      <c r="E50" s="10">
        <f t="shared" si="8"/>
        <v>0</v>
      </c>
      <c r="F50" s="10">
        <f t="shared" si="8"/>
        <v>0</v>
      </c>
      <c r="G50" s="10">
        <f t="shared" si="7"/>
        <v>-12718480</v>
      </c>
    </row>
    <row r="51" spans="1:7" x14ac:dyDescent="0.2">
      <c r="A51" s="12" t="s">
        <v>53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f t="shared" si="7"/>
        <v>0</v>
      </c>
    </row>
    <row r="52" spans="1:7" x14ac:dyDescent="0.2">
      <c r="A52" s="12" t="s">
        <v>54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f t="shared" si="7"/>
        <v>0</v>
      </c>
    </row>
    <row r="53" spans="1:7" x14ac:dyDescent="0.2">
      <c r="A53" s="12" t="s">
        <v>55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f t="shared" si="7"/>
        <v>0</v>
      </c>
    </row>
    <row r="54" spans="1:7" x14ac:dyDescent="0.2">
      <c r="A54" s="12" t="s">
        <v>56</v>
      </c>
      <c r="B54" s="10">
        <v>12718480</v>
      </c>
      <c r="C54" s="10">
        <v>-12718480</v>
      </c>
      <c r="D54" s="10">
        <v>0</v>
      </c>
      <c r="E54" s="10">
        <v>0</v>
      </c>
      <c r="F54" s="10">
        <v>0</v>
      </c>
      <c r="G54" s="10">
        <f t="shared" si="7"/>
        <v>-12718480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9">SUM(C56:C57)</f>
        <v>0</v>
      </c>
      <c r="D55" s="10">
        <f t="shared" si="9"/>
        <v>0</v>
      </c>
      <c r="E55" s="10">
        <f t="shared" si="9"/>
        <v>0</v>
      </c>
      <c r="F55" s="10">
        <f t="shared" si="9"/>
        <v>0</v>
      </c>
      <c r="G55" s="10">
        <f t="shared" si="7"/>
        <v>0</v>
      </c>
    </row>
    <row r="56" spans="1:7" x14ac:dyDescent="0.2">
      <c r="A56" s="12" t="s">
        <v>58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f t="shared" si="7"/>
        <v>0</v>
      </c>
    </row>
    <row r="57" spans="1:7" x14ac:dyDescent="0.2">
      <c r="A57" s="12" t="s">
        <v>59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f t="shared" si="7"/>
        <v>0</v>
      </c>
    </row>
    <row r="58" spans="1:7" x14ac:dyDescent="0.2">
      <c r="A58" s="11" t="s">
        <v>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f t="shared" si="7"/>
        <v>0</v>
      </c>
    </row>
    <row r="59" spans="1:7" x14ac:dyDescent="0.2">
      <c r="A59" s="11" t="s">
        <v>61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f t="shared" si="7"/>
        <v>0</v>
      </c>
    </row>
    <row r="60" spans="1:7" x14ac:dyDescent="0.2">
      <c r="A60" s="9" t="s">
        <v>62</v>
      </c>
      <c r="B60" s="13">
        <f>B41+B50+B55+B58+B59</f>
        <v>12718480</v>
      </c>
      <c r="C60" s="13">
        <f>C41+C50+C55+C58+C59</f>
        <v>-12718480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7"/>
        <v>-12718480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7453709.5800000001</v>
      </c>
      <c r="C62" s="13">
        <f t="shared" ref="C62:F62" si="10">SUM(C63)</f>
        <v>-3600584.52</v>
      </c>
      <c r="D62" s="13">
        <f t="shared" si="10"/>
        <v>3853125.06</v>
      </c>
      <c r="E62" s="13">
        <f t="shared" si="10"/>
        <v>1069719.3799999999</v>
      </c>
      <c r="F62" s="13">
        <f t="shared" si="10"/>
        <v>1069719.3799999999</v>
      </c>
      <c r="G62" s="13">
        <f t="shared" si="7"/>
        <v>-6383990.2000000002</v>
      </c>
    </row>
    <row r="63" spans="1:7" x14ac:dyDescent="0.2">
      <c r="A63" s="11" t="s">
        <v>64</v>
      </c>
      <c r="B63" s="10">
        <v>7453709.5800000001</v>
      </c>
      <c r="C63" s="10">
        <v>-3600584.52</v>
      </c>
      <c r="D63" s="10">
        <v>3853125.06</v>
      </c>
      <c r="E63" s="10">
        <v>1069719.3799999999</v>
      </c>
      <c r="F63" s="10">
        <v>1069719.3799999999</v>
      </c>
      <c r="G63" s="10">
        <f t="shared" si="7"/>
        <v>-6383990.2000000002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37481746</v>
      </c>
      <c r="C65" s="13">
        <f>C37+C60+C62</f>
        <v>-22642690.440000001</v>
      </c>
      <c r="D65" s="13">
        <f>D37+D60+D62</f>
        <v>14839055.560000001</v>
      </c>
      <c r="E65" s="13">
        <f>E37+E60+E62</f>
        <v>10894965.559999999</v>
      </c>
      <c r="F65" s="13">
        <f>F37+F60+F62</f>
        <v>10894965.559999999</v>
      </c>
      <c r="G65" s="13">
        <f t="shared" si="7"/>
        <v>-26586780.440000001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7"/>
        <v>0</v>
      </c>
    </row>
    <row r="68" spans="1:7" x14ac:dyDescent="0.2">
      <c r="A68" s="11" t="s">
        <v>67</v>
      </c>
      <c r="B68" s="10">
        <v>7453709.5800000001</v>
      </c>
      <c r="C68" s="10">
        <v>-3600584.52</v>
      </c>
      <c r="D68" s="10">
        <v>3853125.06</v>
      </c>
      <c r="E68" s="10">
        <v>1069719.3799999999</v>
      </c>
      <c r="F68" s="10">
        <v>1069719.3799999999</v>
      </c>
      <c r="G68" s="10">
        <f t="shared" si="7"/>
        <v>-6383990.2000000002</v>
      </c>
    </row>
    <row r="69" spans="1:7" x14ac:dyDescent="0.2">
      <c r="A69" s="11" t="s">
        <v>68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f t="shared" si="7"/>
        <v>0</v>
      </c>
    </row>
    <row r="70" spans="1:7" x14ac:dyDescent="0.2">
      <c r="A70" s="17" t="s">
        <v>69</v>
      </c>
      <c r="B70" s="13">
        <f>B68+B69</f>
        <v>7453709.5800000001</v>
      </c>
      <c r="C70" s="13">
        <f t="shared" ref="C70:F70" si="11">C68+C69</f>
        <v>-3600584.52</v>
      </c>
      <c r="D70" s="13">
        <f t="shared" si="11"/>
        <v>3853125.06</v>
      </c>
      <c r="E70" s="13">
        <f t="shared" si="11"/>
        <v>1069719.3799999999</v>
      </c>
      <c r="F70" s="13">
        <f t="shared" si="11"/>
        <v>1069719.3799999999</v>
      </c>
      <c r="G70" s="13">
        <f t="shared" si="7"/>
        <v>-6383990.2000000002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Personal</cp:lastModifiedBy>
  <dcterms:created xsi:type="dcterms:W3CDTF">2017-01-11T17:22:08Z</dcterms:created>
  <dcterms:modified xsi:type="dcterms:W3CDTF">2018-01-22T02:41:04Z</dcterms:modified>
</cp:coreProperties>
</file>