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3er Trimestre\Cuenta Pública\"/>
    </mc:Choice>
  </mc:AlternateContent>
  <xr:revisionPtr revIDLastSave="0" documentId="13_ncr:1_{04889B2C-AECB-480C-811B-BC459CEAF561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D3" i="2" l="1"/>
  <c r="C3" i="2"/>
  <c r="B3" i="2"/>
  <c r="E12" i="2"/>
  <c r="E4" i="2"/>
  <c r="F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<sst xmlns="http://schemas.openxmlformats.org/spreadsheetml/2006/main" count="27" uniqueCount="27">
  <si>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</si>
  <si>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</si>
  <si>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</si>
  <si>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</si>
  <si>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</si>
  <si>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</si>
  <si>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</si>
  <si>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</si>
  <si>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</si>
  <si>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</si>
  <si>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</si>
  <si>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</si>
  <si>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</si>
  <si>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</si>
  <si>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</si>
  <si>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</si>
  <si>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</si>
  <si>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</si>
  <si>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</si>
  <si>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</si>
  <si>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</si>
  <si>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</si>
  <si>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</si>
  <si>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</si>
  <si>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</si>
  <si>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</si>
  <si>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Vivienda de San Miguel de Allende, Gto.
Estado Analítico del Activo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</si>
</sst>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414564</xdr:colOff>
      <xdr:row>0</xdr:row>
      <xdr:rowOff>542591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10637F-67D2-48C8-A770-3142A2FE7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4564" cy="542591"/>
        </a:xfrm>
        <a:prstGeom prst="rect">
          <a:avLst/>
        </a:prstGeom>
      </xdr:spPr>
    </xdr:pic>
    <xdr:clientData/>
  </xdr:twoCellAnchor>
  <xdr:twoCellAnchor editAs="oneCell">
    <xdr:from>
      <xdr:col>0</xdr:col>
      <xdr:colOff>1438275</xdr:colOff>
      <xdr:row>25</xdr:row>
      <xdr:rowOff>38100</xdr:rowOff>
    </xdr:from>
    <xdr:to>
      <xdr:col>5</xdr:col>
      <xdr:colOff>192655</xdr:colOff>
      <xdr:row>34</xdr:row>
      <xdr:rowOff>8110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91FFE86-DB9F-4BA9-9546-4883C2381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8275" y="4057650"/>
          <a:ext cx="7279255" cy="1255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zoomScaleNormal="100" workbookViewId="0">
      <selection activeCell="H23" sqref="H23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70279159.689999998</v>
      </c>
      <c r="C3" s="8">
        <f t="shared" ref="C3:F3" si="0">C4+C12</f>
        <v>14757663.9</v>
      </c>
      <c r="D3" s="8">
        <f t="shared" si="0"/>
        <v>12579523.48</v>
      </c>
      <c r="E3" s="8">
        <f t="shared" si="0"/>
        <v>72457300.109999985</v>
      </c>
      <c r="F3" s="8">
        <f t="shared" si="0"/>
        <v>2178140.4199999995</v>
      </c>
    </row>
    <row r="4" spans="1:6" x14ac:dyDescent="0.2">
      <c r="A4" s="5" t="s">
        <v>4</v>
      </c>
      <c r="B4" s="8">
        <f>SUM(B5:B11)</f>
        <v>8736078.8699999992</v>
      </c>
      <c r="C4" s="8">
        <f>SUM(C5:C11)</f>
        <v>14641508.09</v>
      </c>
      <c r="D4" s="8">
        <f>SUM(D5:D11)</f>
        <v>11645993.460000001</v>
      </c>
      <c r="E4" s="8">
        <f>SUM(E5:E11)</f>
        <v>11731593.499999998</v>
      </c>
      <c r="F4" s="8">
        <f>SUM(F5:F11)</f>
        <v>2995514.6299999994</v>
      </c>
    </row>
    <row r="5" spans="1:6" x14ac:dyDescent="0.2">
      <c r="A5" s="6" t="s">
        <v>5</v>
      </c>
      <c r="B5" s="9">
        <v>8231485.0999999996</v>
      </c>
      <c r="C5" s="9">
        <v>9244767.9399999995</v>
      </c>
      <c r="D5" s="9">
        <v>6225889.1699999999</v>
      </c>
      <c r="E5" s="9">
        <v>11250363.869999999</v>
      </c>
      <c r="F5" s="9">
        <f t="shared" ref="F5:F11" si="1">E5-B5</f>
        <v>3018878.7699999996</v>
      </c>
    </row>
    <row r="6" spans="1:6" x14ac:dyDescent="0.2">
      <c r="A6" s="6" t="s">
        <v>6</v>
      </c>
      <c r="B6" s="9">
        <v>331793.76</v>
      </c>
      <c r="C6" s="9">
        <v>5378180.1500000004</v>
      </c>
      <c r="D6" s="9">
        <v>5420104.29</v>
      </c>
      <c r="E6" s="9">
        <v>289869.62</v>
      </c>
      <c r="F6" s="9">
        <f t="shared" si="1"/>
        <v>-41924.140000000014</v>
      </c>
    </row>
    <row r="7" spans="1:6" x14ac:dyDescent="0.2">
      <c r="A7" s="6" t="s">
        <v>7</v>
      </c>
      <c r="B7" s="9">
        <v>0</v>
      </c>
      <c r="C7" s="9">
        <v>18560</v>
      </c>
      <c r="D7" s="9">
        <v>0</v>
      </c>
      <c r="E7" s="9">
        <v>18560</v>
      </c>
      <c r="F7" s="9">
        <f t="shared" si="1"/>
        <v>18560</v>
      </c>
    </row>
    <row r="8" spans="1:6" x14ac:dyDescent="0.2">
      <c r="A8" s="6" t="s">
        <v>1</v>
      </c>
      <c r="B8" s="9">
        <v>172800.01</v>
      </c>
      <c r="C8" s="9">
        <v>0</v>
      </c>
      <c r="D8" s="9">
        <v>0</v>
      </c>
      <c r="E8" s="9">
        <v>172800.01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61543080.819999993</v>
      </c>
      <c r="C12" s="8">
        <f>SUM(C13:C21)</f>
        <v>116155.81</v>
      </c>
      <c r="D12" s="8">
        <f>SUM(D13:D21)</f>
        <v>933530.02</v>
      </c>
      <c r="E12" s="8">
        <f>SUM(E13:E21)</f>
        <v>60725706.609999992</v>
      </c>
      <c r="F12" s="8">
        <f>SUM(F13:F21)</f>
        <v>-817374.21000000008</v>
      </c>
    </row>
    <row r="13" spans="1:6" x14ac:dyDescent="0.2">
      <c r="A13" s="6" t="s">
        <v>11</v>
      </c>
      <c r="B13" s="9">
        <v>44000005.479999997</v>
      </c>
      <c r="C13" s="9">
        <v>0</v>
      </c>
      <c r="D13" s="9">
        <v>0</v>
      </c>
      <c r="E13" s="9">
        <v>44000005.479999997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1814618.28</v>
      </c>
      <c r="C14" s="10">
        <v>80195.81</v>
      </c>
      <c r="D14" s="10">
        <v>933530.02</v>
      </c>
      <c r="E14" s="10">
        <v>961284.07</v>
      </c>
      <c r="F14" s="10">
        <f t="shared" si="2"/>
        <v>-853334.21000000008</v>
      </c>
    </row>
    <row r="15" spans="1:6" x14ac:dyDescent="0.2">
      <c r="A15" s="6" t="s">
        <v>13</v>
      </c>
      <c r="B15" s="10">
        <v>16110899.4</v>
      </c>
      <c r="C15" s="10">
        <v>0</v>
      </c>
      <c r="D15" s="10">
        <v>0</v>
      </c>
      <c r="E15" s="10">
        <v>16110899.4</v>
      </c>
      <c r="F15" s="10">
        <f t="shared" si="2"/>
        <v>0</v>
      </c>
    </row>
    <row r="16" spans="1:6" x14ac:dyDescent="0.2">
      <c r="A16" s="6" t="s">
        <v>14</v>
      </c>
      <c r="B16" s="9">
        <v>1109780.3400000001</v>
      </c>
      <c r="C16" s="9">
        <v>35960</v>
      </c>
      <c r="D16" s="9">
        <v>0</v>
      </c>
      <c r="E16" s="9">
        <v>1145740.3400000001</v>
      </c>
      <c r="F16" s="9">
        <f t="shared" si="2"/>
        <v>35960</v>
      </c>
    </row>
    <row r="17" spans="1:6" x14ac:dyDescent="0.2">
      <c r="A17" s="6" t="s">
        <v>15</v>
      </c>
      <c r="B17" s="9">
        <v>11427.16</v>
      </c>
      <c r="C17" s="9">
        <v>0</v>
      </c>
      <c r="D17" s="9">
        <v>0</v>
      </c>
      <c r="E17" s="9">
        <v>11427.16</v>
      </c>
      <c r="F17" s="9">
        <f t="shared" si="2"/>
        <v>0</v>
      </c>
    </row>
    <row r="18" spans="1:6" x14ac:dyDescent="0.2">
      <c r="A18" s="6" t="s">
        <v>16</v>
      </c>
      <c r="B18" s="9">
        <v>-1503649.84</v>
      </c>
      <c r="C18" s="9">
        <v>0</v>
      </c>
      <c r="D18" s="9">
        <v>0</v>
      </c>
      <c r="E18" s="9">
        <v>-1503649.84</v>
      </c>
      <c r="F18" s="9">
        <f t="shared" si="2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9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Lorena Salgado</cp:lastModifiedBy>
  <cp:lastPrinted>2023-10-30T20:34:36Z</cp:lastPrinted>
  <dcterms:created xsi:type="dcterms:W3CDTF">2014-02-09T04:04:15Z</dcterms:created>
  <dcterms:modified xsi:type="dcterms:W3CDTF">2023-10-30T20:34:37Z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