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onzo\Downloads\2023\Cuenta Publica\2do trimestre\"/>
    </mc:Choice>
  </mc:AlternateContent>
  <xr:revisionPtr revIDLastSave="0" documentId="13_ncr:1_{5BA09393-3159-40A3-97D0-9CBEE886A23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81029"/>
  <fileRecoveryPr autoRecover="0"/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<sst xmlns="http://schemas.openxmlformats.org/spreadsheetml/2006/main" count="58" uniqueCount="58">
  <si>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</si>
  <si>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</si>
  <si>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</si>
  <si>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</si>
  <si>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</si>
  <si>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</si>
  <si>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</si>
  <si>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</si>
  <si>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</si>
  <si>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</si>
  <si>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</si>
  <si>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</si>
  <si>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</si>
  <si>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</si>
  <si>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</si>
  <si>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</si>
  <si>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</si>
  <si>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</si>
  <si>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</si>
  <si>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</si>
  <si>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</si>
  <si>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</si>
  <si>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</si>
  <si>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</si>
  <si>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</si>
  <si>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</si>
  <si>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</si>
  <si>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</si>
  <si>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</si>
  <si>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</si>
  <si>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</si>
  <si>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</si>
  <si>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</si>
  <si>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</si>
  <si>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</si>
  <si>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</si>
  <si>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</si>
  <si>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</si>
  <si>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</si>
  <si>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</si>
  <si>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</si>
  <si>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</si>
  <si>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</si>
  <si>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</si>
  <si>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</si>
  <si>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</si>
  <si>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</si>
  <si>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</si>
  <si>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</si>
  <si>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</si>
  <si>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</si>
  <si>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</si>
  <si>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</si>
  <si>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</si>
  <si>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</si>
  <si>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Instituto Municipal de Vivienda de San Miguel de Allende, Gto.
Estado de Actividades
Del 1 de Enero al 30 de Junio de 2023
(Cifras en Pesos)</t>
  </si>
  <si>
    <t xml:space="preserve">Camino Antiguo a Queretaro No. 2 Fraccionamiento El Deportivo, C.P. 37700, Tel (415) 120-54-58, San Miguel de Allende, Gto </t>
  </si>
  <si>
    <t>imuvi_admon@live.com.mx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</si>
</sst>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center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0</xdr:row>
      <xdr:rowOff>514350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DBF8197-A257-40CB-9D37-FDCA9883B9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406" t="19665" r="17560" b="42440"/>
        <a:stretch/>
      </xdr:blipFill>
      <xdr:spPr>
        <a:xfrm>
          <a:off x="0" y="0"/>
          <a:ext cx="590550" cy="514350"/>
        </a:xfrm>
        <a:prstGeom prst="rect">
          <a:avLst/>
        </a:prstGeom>
      </xdr:spPr>
    </xdr:pic>
    <xdr:clientData/>
  </xdr:twoCellAnchor>
  <xdr:twoCellAnchor>
    <xdr:from>
      <xdr:col>0</xdr:col>
      <xdr:colOff>3143250</xdr:colOff>
      <xdr:row>72</xdr:row>
      <xdr:rowOff>0</xdr:rowOff>
    </xdr:from>
    <xdr:to>
      <xdr:col>0</xdr:col>
      <xdr:colOff>5667375</xdr:colOff>
      <xdr:row>81</xdr:row>
      <xdr:rowOff>19049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623007F-6BB3-433F-B008-88BC2BA07A6B}"/>
            </a:ext>
          </a:extLst>
        </xdr:cNvPr>
        <xdr:cNvSpPr txBox="1"/>
      </xdr:nvSpPr>
      <xdr:spPr>
        <a:xfrm>
          <a:off x="3143250" y="11344275"/>
          <a:ext cx="2524125" cy="1304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Encargado Coordinador Area Contable y Administrativa</a:t>
          </a:r>
        </a:p>
        <a:p>
          <a:pPr algn="ctr"/>
          <a:r>
            <a:rPr lang="es-MX" sz="1100" b="1" baseline="0"/>
            <a:t>LAE Martha Elisa Puerto Cervantes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2543175</xdr:colOff>
      <xdr:row>79</xdr:row>
      <xdr:rowOff>38100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8630A2B2-5AF8-408B-97ED-1F00204458B1}"/>
            </a:ext>
          </a:extLst>
        </xdr:cNvPr>
        <xdr:cNvSpPr txBox="1"/>
      </xdr:nvSpPr>
      <xdr:spPr>
        <a:xfrm>
          <a:off x="0" y="11344275"/>
          <a:ext cx="2543175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r>
            <a:rPr lang="es-MX" sz="1100"/>
            <a:t>_________________________________</a:t>
          </a:r>
        </a:p>
        <a:p>
          <a:pPr algn="ctr"/>
          <a:r>
            <a:rPr lang="es-MX" sz="1100" b="1"/>
            <a:t>Responsable</a:t>
          </a:r>
          <a:r>
            <a:rPr lang="es-MX" sz="1100" b="1" baseline="0"/>
            <a:t> de Contabilidad</a:t>
          </a:r>
        </a:p>
        <a:p>
          <a:pPr algn="ctr"/>
          <a:r>
            <a:rPr lang="es-MX" sz="1100" b="1" baseline="0"/>
            <a:t>C. P. Alfonso Garcia Gonzalez</a:t>
          </a:r>
          <a:endParaRPr lang="es-MX" sz="1100" b="1"/>
        </a:p>
      </xdr:txBody>
    </xdr:sp>
    <xdr:clientData/>
  </xdr:twoCellAnchor>
  <xdr:twoCellAnchor>
    <xdr:from>
      <xdr:col>1</xdr:col>
      <xdr:colOff>447675</xdr:colOff>
      <xdr:row>72</xdr:row>
      <xdr:rowOff>0</xdr:rowOff>
    </xdr:from>
    <xdr:to>
      <xdr:col>3</xdr:col>
      <xdr:colOff>19050</xdr:colOff>
      <xdr:row>80</xdr:row>
      <xdr:rowOff>57151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E26DCF8-5CF9-45F8-A6F3-D2B725021AD5}"/>
            </a:ext>
          </a:extLst>
        </xdr:cNvPr>
        <xdr:cNvSpPr txBox="1"/>
      </xdr:nvSpPr>
      <xdr:spPr>
        <a:xfrm>
          <a:off x="6210300" y="11344275"/>
          <a:ext cx="2524125" cy="1200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_________________________________</a:t>
          </a:r>
          <a:r>
            <a:rPr lang="es-MX" sz="1100" b="1"/>
            <a:t>Director General </a:t>
          </a:r>
        </a:p>
        <a:p>
          <a:pPr algn="ctr"/>
          <a:r>
            <a:rPr lang="es-MX" sz="1100" b="1" baseline="0"/>
            <a:t>Arq. José Emilio Lara Sandoval </a:t>
          </a:r>
        </a:p>
        <a:p>
          <a:pPr algn="ctr"/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3"/>
  <sheetViews>
    <sheetView tabSelected="1" topLeftCell="A56" zoomScaleNormal="100" workbookViewId="0">
      <selection activeCell="A71" sqref="A71:D83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590283.16</v>
      </c>
      <c r="C4" s="14">
        <f>SUM(C5:C11)</f>
        <v>1395292.0499999998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470647.3</v>
      </c>
      <c r="C9" s="15">
        <v>719312.6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119635.86</v>
      </c>
      <c r="C11" s="15">
        <v>675979.45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3302049.23</v>
      </c>
      <c r="C13" s="14">
        <f>SUM(C14:C15)</f>
        <v>5000000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3302049.23</v>
      </c>
      <c r="C15" s="15">
        <v>5000000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3892332.39</v>
      </c>
      <c r="C24" s="16">
        <f>SUM(C4+C13+C17)</f>
        <v>6395292.0499999998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2012701.89</v>
      </c>
      <c r="C27" s="14">
        <f>SUM(C28:C30)</f>
        <v>3828386.99</v>
      </c>
      <c r="D27" s="2"/>
    </row>
    <row r="28" spans="1:5" ht="11.25" customHeight="1" x14ac:dyDescent="0.2">
      <c r="A28" s="8" t="s">
        <v>36</v>
      </c>
      <c r="B28" s="15">
        <v>1459800.24</v>
      </c>
      <c r="C28" s="15">
        <v>2585382.2000000002</v>
      </c>
      <c r="D28" s="4">
        <v>5110</v>
      </c>
    </row>
    <row r="29" spans="1:5" ht="11.25" customHeight="1" x14ac:dyDescent="0.2">
      <c r="A29" s="8" t="s">
        <v>16</v>
      </c>
      <c r="B29" s="15">
        <v>217589.95</v>
      </c>
      <c r="C29" s="15">
        <v>315017.42</v>
      </c>
      <c r="D29" s="4">
        <v>5120</v>
      </c>
    </row>
    <row r="30" spans="1:5" ht="11.25" customHeight="1" x14ac:dyDescent="0.2">
      <c r="A30" s="8" t="s">
        <v>17</v>
      </c>
      <c r="B30" s="15">
        <v>335311.7</v>
      </c>
      <c r="C30" s="15">
        <v>927987.37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118553.45</v>
      </c>
      <c r="D55" s="2"/>
    </row>
    <row r="56" spans="1:5" ht="11.25" customHeight="1" x14ac:dyDescent="0.2">
      <c r="A56" s="8" t="s">
        <v>31</v>
      </c>
      <c r="B56" s="15">
        <v>0</v>
      </c>
      <c r="C56" s="15">
        <v>118553.45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2012701.89</v>
      </c>
      <c r="C64" s="16">
        <f>C61+C55+C48+C43+C32+C27</f>
        <v>3946940.4400000004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1879630.5000000002</v>
      </c>
      <c r="C66" s="14">
        <f>C24-C64</f>
        <v>2448351.6099999994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1" spans="1:8" ht="12.75" x14ac:dyDescent="0.2">
      <c r="A71" s="11"/>
      <c r="B71" s="20"/>
      <c r="C71" s="20"/>
      <c r="D71" s="20"/>
    </row>
    <row r="72" spans="1:8" ht="12.75" x14ac:dyDescent="0.2">
      <c r="A72" s="11"/>
      <c r="B72" s="20"/>
      <c r="C72" s="20"/>
      <c r="D72" s="20"/>
    </row>
    <row r="73" spans="1:8" x14ac:dyDescent="0.2">
      <c r="A73" s="20"/>
      <c r="B73" s="20"/>
      <c r="C73" s="20"/>
      <c r="D73" s="20"/>
    </row>
    <row r="74" spans="1:8" x14ac:dyDescent="0.2">
      <c r="A74" s="20"/>
      <c r="B74" s="20"/>
      <c r="C74" s="20"/>
      <c r="D74" s="20"/>
    </row>
    <row r="75" spans="1:8" x14ac:dyDescent="0.2">
      <c r="A75" s="20"/>
      <c r="B75" s="20"/>
      <c r="C75" s="20"/>
      <c r="D75" s="20"/>
    </row>
    <row r="76" spans="1:8" x14ac:dyDescent="0.2">
      <c r="A76" s="20"/>
      <c r="B76" s="20"/>
      <c r="C76" s="20"/>
      <c r="D76" s="20"/>
    </row>
    <row r="77" spans="1:8" x14ac:dyDescent="0.2">
      <c r="A77" s="20"/>
      <c r="B77" s="20"/>
      <c r="C77" s="20"/>
      <c r="D77" s="20"/>
    </row>
    <row r="78" spans="1:8" x14ac:dyDescent="0.2">
      <c r="A78" s="20"/>
      <c r="B78" s="20"/>
      <c r="C78" s="20"/>
      <c r="D78" s="20"/>
    </row>
    <row r="79" spans="1:8" x14ac:dyDescent="0.2">
      <c r="A79" s="20"/>
      <c r="B79" s="20"/>
      <c r="C79" s="20"/>
      <c r="D79" s="20"/>
    </row>
    <row r="80" spans="1:8" x14ac:dyDescent="0.2">
      <c r="A80" s="20"/>
      <c r="B80" s="20"/>
      <c r="C80" s="20"/>
      <c r="D80" s="20"/>
    </row>
    <row r="81" spans="1:4" x14ac:dyDescent="0.2">
      <c r="A81" s="21" t="s">
        <v>56</v>
      </c>
      <c r="B81" s="21"/>
      <c r="C81" s="21"/>
      <c r="D81" s="20"/>
    </row>
    <row r="82" spans="1:4" x14ac:dyDescent="0.2">
      <c r="A82" s="21" t="s">
        <v>57</v>
      </c>
      <c r="B82" s="21"/>
      <c r="C82" s="21"/>
      <c r="D82" s="20"/>
    </row>
    <row r="83" spans="1:4" x14ac:dyDescent="0.2">
      <c r="A83" s="20"/>
      <c r="B83" s="20"/>
      <c r="C83" s="20"/>
      <c r="D83" s="20"/>
    </row>
  </sheetData>
  <sheetProtection formatCells="0" formatColumns="0" formatRows="0" autoFilter="0"/>
  <mergeCells count="3">
    <mergeCell ref="A1:C1"/>
    <mergeCell ref="A81:C81"/>
    <mergeCell ref="A82:C82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alonzo</cp:lastModifiedBy>
  <cp:lastPrinted>2019-05-15T20:49:00Z</cp:lastPrinted>
  <dcterms:created xsi:type="dcterms:W3CDTF">2012-12-11T20:29:16Z</dcterms:created>
  <dcterms:modified xsi:type="dcterms:W3CDTF">2023-08-03T17:16:15Z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