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2do trimestre\Publicada pag IMUVI\"/>
    </mc:Choice>
  </mc:AlternateContent>
  <xr:revisionPtr revIDLastSave="0" documentId="8_{97B8907C-CF89-4179-AFAC-1B955410FA25}" xr6:coauthVersionLast="46" xr6:coauthVersionMax="46" xr10:uidLastSave="{00000000-0000-0000-0000-000000000000}"/>
  <bookViews>
    <workbookView xWindow="-120" yWindow="-120" windowWidth="29040" windowHeight="15840" xr2:uid="{F61BC9B8-F528-47BE-AF46-C01E16FC378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F69" i="1"/>
  <c r="E69" i="1"/>
  <c r="C69" i="1"/>
  <c r="B69" i="1"/>
  <c r="D69" i="1" s="1"/>
  <c r="G69" i="1" s="1"/>
  <c r="D68" i="1"/>
  <c r="G68" i="1" s="1"/>
  <c r="D67" i="1"/>
  <c r="G67" i="1" s="1"/>
  <c r="D66" i="1"/>
  <c r="G66" i="1" s="1"/>
  <c r="F65" i="1"/>
  <c r="E65" i="1"/>
  <c r="C65" i="1"/>
  <c r="B65" i="1"/>
  <c r="D65" i="1" s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F57" i="1"/>
  <c r="E57" i="1"/>
  <c r="C57" i="1"/>
  <c r="B57" i="1"/>
  <c r="D57" i="1" s="1"/>
  <c r="G57" i="1" s="1"/>
  <c r="D56" i="1"/>
  <c r="G56" i="1" s="1"/>
  <c r="D55" i="1"/>
  <c r="G55" i="1" s="1"/>
  <c r="D54" i="1"/>
  <c r="G54" i="1" s="1"/>
  <c r="F53" i="1"/>
  <c r="E53" i="1"/>
  <c r="C53" i="1"/>
  <c r="B53" i="1"/>
  <c r="D53" i="1" s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C43" i="1"/>
  <c r="B43" i="1"/>
  <c r="D43" i="1" s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F33" i="1"/>
  <c r="E33" i="1"/>
  <c r="C33" i="1"/>
  <c r="B33" i="1"/>
  <c r="D33" i="1" s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C23" i="1"/>
  <c r="B23" i="1"/>
  <c r="D23" i="1" s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F13" i="1"/>
  <c r="E13" i="1"/>
  <c r="C13" i="1"/>
  <c r="B13" i="1"/>
  <c r="D13" i="1" s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77" i="1" s="1"/>
  <c r="E5" i="1"/>
  <c r="E77" i="1" s="1"/>
  <c r="C5" i="1"/>
  <c r="C77" i="1" s="1"/>
  <c r="B5" i="1"/>
  <c r="B77" i="1" s="1"/>
  <c r="D5" i="1" l="1"/>
  <c r="G5" i="1" l="1"/>
  <c r="G77" i="1" s="1"/>
  <c r="D77" i="1"/>
</calcChain>
</file>

<file path=xl/sharedStrings.xml><?xml version="1.0" encoding="utf-8"?>
<sst xmlns="http://schemas.openxmlformats.org/spreadsheetml/2006/main" count="85" uniqueCount="85">
  <si>
    <t>Instituto Municipal de Vivienda de San Miguel de Allende, Gto.
Estado Analítico del Ejercicio del Presupuesto de Egresos
Clasificación por Objeto del Gasto (Capítulo y Concepto)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</si>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</sst>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4" fontId="2" fillId="0" borderId="5" xfId="0" applyNumberFormat="1" applyFont="1" applyBorder="1" applyProtection="1">
      <protection locked="0"/>
    </xf>
    <xf numFmtId="0" fontId="3" fillId="0" borderId="0" xfId="0" applyFont="1" applyAlignment="1">
      <alignment horizontal="left" indent="1"/>
    </xf>
    <xf numFmtId="4" fontId="3" fillId="0" borderId="11" xfId="0" applyNumberFormat="1" applyFont="1" applyBorder="1" applyProtection="1">
      <protection locked="0"/>
    </xf>
    <xf numFmtId="0" fontId="4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 indent="1"/>
    </xf>
    <xf numFmtId="4" fontId="3" fillId="0" borderId="8" xfId="0" applyNumberFormat="1" applyFont="1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4" fontId="2" fillId="0" borderId="8" xfId="0" applyNumberFormat="1" applyFont="1" applyBorder="1" applyProtection="1">
      <protection locked="0"/>
    </xf>
  </cellXfs>
  <cellStyles count="2">
    <cellStyle name="Normal" xfId="0" builtinId="0"/>
    <cellStyle name="Normal 3" xfId="1" xr:uid="{2C0C63E5-EE43-4993-98FB-E338D38EEA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684719</xdr:colOff>
      <xdr:row>0</xdr:row>
      <xdr:rowOff>762000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7EE737-02CD-420B-A5F0-5FF514D7B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84719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6</xdr:col>
      <xdr:colOff>828675</xdr:colOff>
      <xdr:row>91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86B9149-5BEC-4158-B701-CA972D04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30100"/>
          <a:ext cx="108108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9F7A5-38AF-4506-956E-6BE0C208BFC8}">
  <dimension ref="A1:H79"/>
  <sheetViews>
    <sheetView tabSelected="1" workbookViewId="0">
      <selection activeCell="L11" sqref="L11"/>
    </sheetView>
  </sheetViews>
  <sheetFormatPr baseColWidth="10" defaultColWidth="10.28515625" defaultRowHeight="15" x14ac:dyDescent="0.25"/>
  <cols>
    <col min="1" max="1" width="53.85546875" style="3" customWidth="1"/>
    <col min="2" max="2" width="15.7109375" style="3" customWidth="1"/>
    <col min="3" max="3" width="17" style="3" customWidth="1"/>
    <col min="4" max="7" width="15.7109375" style="3" customWidth="1"/>
    <col min="8" max="16384" width="10.28515625" style="3"/>
  </cols>
  <sheetData>
    <row r="1" spans="1:8" ht="60.75" customHeight="1" x14ac:dyDescent="0.25">
      <c r="A1" s="1" t="s">
        <v>0</v>
      </c>
      <c r="B1" s="1"/>
      <c r="C1" s="1"/>
      <c r="D1" s="1"/>
      <c r="E1" s="1"/>
      <c r="F1" s="1"/>
      <c r="G1" s="2"/>
    </row>
    <row r="2" spans="1:8" x14ac:dyDescent="0.25">
      <c r="A2" s="4" t="s">
        <v>1</v>
      </c>
      <c r="B2" s="5" t="s">
        <v>2</v>
      </c>
      <c r="C2" s="1"/>
      <c r="D2" s="1"/>
      <c r="E2" s="1"/>
      <c r="F2" s="2"/>
      <c r="G2" s="6" t="s">
        <v>3</v>
      </c>
    </row>
    <row r="3" spans="1:8" ht="24.95" customHeight="1" x14ac:dyDescent="0.25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5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8" x14ac:dyDescent="0.25">
      <c r="A5" s="12" t="s">
        <v>11</v>
      </c>
      <c r="B5" s="13">
        <f>SUM(B6:B12)</f>
        <v>4277170.92</v>
      </c>
      <c r="C5" s="13">
        <f>SUM(C6:C12)</f>
        <v>1900000</v>
      </c>
      <c r="D5" s="13">
        <f>B5+C5</f>
        <v>6177170.9199999999</v>
      </c>
      <c r="E5" s="13">
        <f>SUM(E6:E12)</f>
        <v>1459800.24</v>
      </c>
      <c r="F5" s="13">
        <f>SUM(F6:F12)</f>
        <v>1459800.24</v>
      </c>
      <c r="G5" s="13">
        <f>D5-E5</f>
        <v>4717370.68</v>
      </c>
    </row>
    <row r="6" spans="1:8" x14ac:dyDescent="0.25">
      <c r="A6" s="14" t="s">
        <v>12</v>
      </c>
      <c r="B6" s="15">
        <v>2266042.6800000002</v>
      </c>
      <c r="C6" s="15">
        <v>0</v>
      </c>
      <c r="D6" s="15">
        <f t="shared" ref="D6:D69" si="0">B6+C6</f>
        <v>2266042.6800000002</v>
      </c>
      <c r="E6" s="15">
        <v>925103.67</v>
      </c>
      <c r="F6" s="15">
        <v>925103.67</v>
      </c>
      <c r="G6" s="15">
        <f t="shared" ref="G6:G69" si="1">D6-E6</f>
        <v>1340939.0100000002</v>
      </c>
      <c r="H6" s="16">
        <v>1100</v>
      </c>
    </row>
    <row r="7" spans="1:8" x14ac:dyDescent="0.25">
      <c r="A7" s="14" t="s">
        <v>13</v>
      </c>
      <c r="B7" s="15">
        <v>499626.6</v>
      </c>
      <c r="C7" s="15">
        <v>0</v>
      </c>
      <c r="D7" s="15">
        <f t="shared" si="0"/>
        <v>499626.6</v>
      </c>
      <c r="E7" s="15">
        <v>119608.1</v>
      </c>
      <c r="F7" s="15">
        <v>119608.1</v>
      </c>
      <c r="G7" s="15">
        <f t="shared" si="1"/>
        <v>380018.5</v>
      </c>
      <c r="H7" s="16">
        <v>1200</v>
      </c>
    </row>
    <row r="8" spans="1:8" x14ac:dyDescent="0.25">
      <c r="A8" s="14" t="s">
        <v>14</v>
      </c>
      <c r="B8" s="15">
        <v>475583.4</v>
      </c>
      <c r="C8" s="15">
        <v>700000</v>
      </c>
      <c r="D8" s="15">
        <f t="shared" si="0"/>
        <v>1175583.3999999999</v>
      </c>
      <c r="E8" s="15">
        <v>77436.990000000005</v>
      </c>
      <c r="F8" s="15">
        <v>77436.990000000005</v>
      </c>
      <c r="G8" s="15">
        <f t="shared" si="1"/>
        <v>1098146.4099999999</v>
      </c>
      <c r="H8" s="16">
        <v>1300</v>
      </c>
    </row>
    <row r="9" spans="1:8" x14ac:dyDescent="0.25">
      <c r="A9" s="14" t="s">
        <v>15</v>
      </c>
      <c r="B9" s="15">
        <v>0</v>
      </c>
      <c r="C9" s="15">
        <v>0</v>
      </c>
      <c r="D9" s="15">
        <f t="shared" si="0"/>
        <v>0</v>
      </c>
      <c r="E9" s="15">
        <v>0</v>
      </c>
      <c r="F9" s="15">
        <v>0</v>
      </c>
      <c r="G9" s="15">
        <f t="shared" si="1"/>
        <v>0</v>
      </c>
      <c r="H9" s="16">
        <v>1400</v>
      </c>
    </row>
    <row r="10" spans="1:8" x14ac:dyDescent="0.25">
      <c r="A10" s="14" t="s">
        <v>16</v>
      </c>
      <c r="B10" s="15">
        <v>1035918.24</v>
      </c>
      <c r="C10" s="15">
        <v>1200000</v>
      </c>
      <c r="D10" s="15">
        <f t="shared" si="0"/>
        <v>2235918.2400000002</v>
      </c>
      <c r="E10" s="15">
        <v>337651.48</v>
      </c>
      <c r="F10" s="15">
        <v>337651.48</v>
      </c>
      <c r="G10" s="15">
        <f t="shared" si="1"/>
        <v>1898266.7600000002</v>
      </c>
      <c r="H10" s="16">
        <v>1500</v>
      </c>
    </row>
    <row r="11" spans="1:8" x14ac:dyDescent="0.25">
      <c r="A11" s="14" t="s">
        <v>17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  <c r="H11" s="16">
        <v>1600</v>
      </c>
    </row>
    <row r="12" spans="1:8" x14ac:dyDescent="0.25">
      <c r="A12" s="14" t="s">
        <v>18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  <c r="H12" s="16">
        <v>1700</v>
      </c>
    </row>
    <row r="13" spans="1:8" x14ac:dyDescent="0.25">
      <c r="A13" s="12" t="s">
        <v>19</v>
      </c>
      <c r="B13" s="17">
        <f>SUM(B14:B22)</f>
        <v>561648.87</v>
      </c>
      <c r="C13" s="17">
        <f>SUM(C14:C22)</f>
        <v>318206.11</v>
      </c>
      <c r="D13" s="17">
        <f t="shared" si="0"/>
        <v>879854.98</v>
      </c>
      <c r="E13" s="17">
        <f>SUM(E14:E22)</f>
        <v>217589.94999999998</v>
      </c>
      <c r="F13" s="17">
        <f>SUM(F14:F22)</f>
        <v>217589.94999999998</v>
      </c>
      <c r="G13" s="17">
        <f t="shared" si="1"/>
        <v>662265.03</v>
      </c>
      <c r="H13" s="18">
        <v>0</v>
      </c>
    </row>
    <row r="14" spans="1:8" x14ac:dyDescent="0.25">
      <c r="A14" s="14" t="s">
        <v>20</v>
      </c>
      <c r="B14" s="15">
        <v>144676.65</v>
      </c>
      <c r="C14" s="15">
        <v>75000</v>
      </c>
      <c r="D14" s="15">
        <f t="shared" si="0"/>
        <v>219676.65</v>
      </c>
      <c r="E14" s="15">
        <v>17623.150000000001</v>
      </c>
      <c r="F14" s="15">
        <v>17623.150000000001</v>
      </c>
      <c r="G14" s="15">
        <f t="shared" si="1"/>
        <v>202053.5</v>
      </c>
      <c r="H14" s="16">
        <v>2100</v>
      </c>
    </row>
    <row r="15" spans="1:8" x14ac:dyDescent="0.25">
      <c r="A15" s="14" t="s">
        <v>21</v>
      </c>
      <c r="B15" s="15">
        <v>9999.9599999999991</v>
      </c>
      <c r="C15" s="15">
        <v>12000</v>
      </c>
      <c r="D15" s="15">
        <f t="shared" si="0"/>
        <v>21999.96</v>
      </c>
      <c r="E15" s="15">
        <v>0</v>
      </c>
      <c r="F15" s="15">
        <v>0</v>
      </c>
      <c r="G15" s="15">
        <f t="shared" si="1"/>
        <v>21999.96</v>
      </c>
      <c r="H15" s="16">
        <v>2200</v>
      </c>
    </row>
    <row r="16" spans="1:8" x14ac:dyDescent="0.25">
      <c r="A16" s="14" t="s">
        <v>22</v>
      </c>
      <c r="B16" s="15">
        <v>0</v>
      </c>
      <c r="C16" s="15">
        <v>0</v>
      </c>
      <c r="D16" s="15">
        <f t="shared" si="0"/>
        <v>0</v>
      </c>
      <c r="E16" s="15">
        <v>0</v>
      </c>
      <c r="F16" s="15">
        <v>0</v>
      </c>
      <c r="G16" s="15">
        <f t="shared" si="1"/>
        <v>0</v>
      </c>
      <c r="H16" s="16">
        <v>2300</v>
      </c>
    </row>
    <row r="17" spans="1:8" x14ac:dyDescent="0.25">
      <c r="A17" s="14" t="s">
        <v>23</v>
      </c>
      <c r="B17" s="15">
        <v>0</v>
      </c>
      <c r="C17" s="15">
        <v>0</v>
      </c>
      <c r="D17" s="15">
        <f t="shared" si="0"/>
        <v>0</v>
      </c>
      <c r="E17" s="15">
        <v>0</v>
      </c>
      <c r="F17" s="15">
        <v>0</v>
      </c>
      <c r="G17" s="15">
        <f t="shared" si="1"/>
        <v>0</v>
      </c>
      <c r="H17" s="16">
        <v>2400</v>
      </c>
    </row>
    <row r="18" spans="1:8" x14ac:dyDescent="0.25">
      <c r="A18" s="14" t="s">
        <v>24</v>
      </c>
      <c r="B18" s="15">
        <v>199999.98</v>
      </c>
      <c r="C18" s="15">
        <v>131206.10999999999</v>
      </c>
      <c r="D18" s="15">
        <f t="shared" si="0"/>
        <v>331206.08999999997</v>
      </c>
      <c r="E18" s="15">
        <v>75816.679999999993</v>
      </c>
      <c r="F18" s="15">
        <v>75816.679999999993</v>
      </c>
      <c r="G18" s="15">
        <f t="shared" si="1"/>
        <v>255389.40999999997</v>
      </c>
      <c r="H18" s="16">
        <v>2500</v>
      </c>
    </row>
    <row r="19" spans="1:8" x14ac:dyDescent="0.25">
      <c r="A19" s="14" t="s">
        <v>25</v>
      </c>
      <c r="B19" s="15">
        <v>150000</v>
      </c>
      <c r="C19" s="15">
        <v>0</v>
      </c>
      <c r="D19" s="15">
        <f t="shared" si="0"/>
        <v>150000</v>
      </c>
      <c r="E19" s="15">
        <v>88935.37</v>
      </c>
      <c r="F19" s="15">
        <v>88935.37</v>
      </c>
      <c r="G19" s="15">
        <f t="shared" si="1"/>
        <v>61064.630000000005</v>
      </c>
      <c r="H19" s="16">
        <v>2600</v>
      </c>
    </row>
    <row r="20" spans="1:8" x14ac:dyDescent="0.25">
      <c r="A20" s="14" t="s">
        <v>26</v>
      </c>
      <c r="B20" s="15">
        <v>20000.04</v>
      </c>
      <c r="C20" s="15">
        <v>40000</v>
      </c>
      <c r="D20" s="15">
        <f t="shared" si="0"/>
        <v>60000.04</v>
      </c>
      <c r="E20" s="15">
        <v>19836</v>
      </c>
      <c r="F20" s="15">
        <v>19836</v>
      </c>
      <c r="G20" s="15">
        <f t="shared" si="1"/>
        <v>40164.04</v>
      </c>
      <c r="H20" s="16">
        <v>2700</v>
      </c>
    </row>
    <row r="21" spans="1:8" x14ac:dyDescent="0.25">
      <c r="A21" s="14" t="s">
        <v>27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5">
        <v>0</v>
      </c>
      <c r="G21" s="15">
        <f t="shared" si="1"/>
        <v>0</v>
      </c>
      <c r="H21" s="16">
        <v>2800</v>
      </c>
    </row>
    <row r="22" spans="1:8" x14ac:dyDescent="0.25">
      <c r="A22" s="14" t="s">
        <v>28</v>
      </c>
      <c r="B22" s="15">
        <v>36972.239999999998</v>
      </c>
      <c r="C22" s="15">
        <v>60000</v>
      </c>
      <c r="D22" s="15">
        <f t="shared" si="0"/>
        <v>96972.239999999991</v>
      </c>
      <c r="E22" s="15">
        <v>15378.75</v>
      </c>
      <c r="F22" s="15">
        <v>15378.75</v>
      </c>
      <c r="G22" s="15">
        <f t="shared" si="1"/>
        <v>81593.489999999991</v>
      </c>
      <c r="H22" s="16">
        <v>2900</v>
      </c>
    </row>
    <row r="23" spans="1:8" x14ac:dyDescent="0.25">
      <c r="A23" s="12" t="s">
        <v>29</v>
      </c>
      <c r="B23" s="17">
        <f>SUM(B24:B32)</f>
        <v>1479180.21</v>
      </c>
      <c r="C23" s="17">
        <f>SUM(C24:C32)</f>
        <v>150926.79999999999</v>
      </c>
      <c r="D23" s="17">
        <f t="shared" si="0"/>
        <v>1630107.01</v>
      </c>
      <c r="E23" s="17">
        <f>SUM(E24:E32)</f>
        <v>335311.7</v>
      </c>
      <c r="F23" s="17">
        <f>SUM(F24:F32)</f>
        <v>330748.97000000003</v>
      </c>
      <c r="G23" s="17">
        <f t="shared" si="1"/>
        <v>1294795.31</v>
      </c>
      <c r="H23" s="18">
        <v>0</v>
      </c>
    </row>
    <row r="24" spans="1:8" x14ac:dyDescent="0.25">
      <c r="A24" s="14" t="s">
        <v>30</v>
      </c>
      <c r="B24" s="15">
        <v>49000.08</v>
      </c>
      <c r="C24" s="15">
        <v>0</v>
      </c>
      <c r="D24" s="15">
        <f t="shared" si="0"/>
        <v>49000.08</v>
      </c>
      <c r="E24" s="15">
        <v>9877</v>
      </c>
      <c r="F24" s="15">
        <v>9877</v>
      </c>
      <c r="G24" s="15">
        <f t="shared" si="1"/>
        <v>39123.08</v>
      </c>
      <c r="H24" s="16">
        <v>3100</v>
      </c>
    </row>
    <row r="25" spans="1:8" x14ac:dyDescent="0.25">
      <c r="A25" s="14" t="s">
        <v>31</v>
      </c>
      <c r="B25" s="15">
        <v>30000</v>
      </c>
      <c r="C25" s="15">
        <v>0</v>
      </c>
      <c r="D25" s="15">
        <f t="shared" si="0"/>
        <v>30000</v>
      </c>
      <c r="E25" s="15">
        <v>0</v>
      </c>
      <c r="F25" s="15">
        <v>0</v>
      </c>
      <c r="G25" s="15">
        <f t="shared" si="1"/>
        <v>30000</v>
      </c>
      <c r="H25" s="16">
        <v>3200</v>
      </c>
    </row>
    <row r="26" spans="1:8" x14ac:dyDescent="0.25">
      <c r="A26" s="14" t="s">
        <v>32</v>
      </c>
      <c r="B26" s="15">
        <v>666180</v>
      </c>
      <c r="C26" s="15">
        <v>50000</v>
      </c>
      <c r="D26" s="15">
        <f t="shared" si="0"/>
        <v>716180</v>
      </c>
      <c r="E26" s="15">
        <v>179619.98</v>
      </c>
      <c r="F26" s="15">
        <v>175510.25</v>
      </c>
      <c r="G26" s="15">
        <f t="shared" si="1"/>
        <v>536560.02</v>
      </c>
      <c r="H26" s="16">
        <v>3300</v>
      </c>
    </row>
    <row r="27" spans="1:8" x14ac:dyDescent="0.25">
      <c r="A27" s="14" t="s">
        <v>33</v>
      </c>
      <c r="B27" s="15">
        <v>140000.04</v>
      </c>
      <c r="C27" s="15">
        <v>0</v>
      </c>
      <c r="D27" s="15">
        <f t="shared" si="0"/>
        <v>140000.04</v>
      </c>
      <c r="E27" s="15">
        <v>51324.29</v>
      </c>
      <c r="F27" s="15">
        <v>51324.29</v>
      </c>
      <c r="G27" s="15">
        <f t="shared" si="1"/>
        <v>88675.75</v>
      </c>
      <c r="H27" s="16">
        <v>3400</v>
      </c>
    </row>
    <row r="28" spans="1:8" x14ac:dyDescent="0.25">
      <c r="A28" s="14" t="s">
        <v>34</v>
      </c>
      <c r="B28" s="15">
        <v>329000.08</v>
      </c>
      <c r="C28" s="15">
        <v>100926.8</v>
      </c>
      <c r="D28" s="15">
        <f t="shared" si="0"/>
        <v>429926.88</v>
      </c>
      <c r="E28" s="15">
        <v>43494</v>
      </c>
      <c r="F28" s="15">
        <v>43041</v>
      </c>
      <c r="G28" s="15">
        <f t="shared" si="1"/>
        <v>386432.88</v>
      </c>
      <c r="H28" s="16">
        <v>3500</v>
      </c>
    </row>
    <row r="29" spans="1:8" x14ac:dyDescent="0.25">
      <c r="A29" s="14" t="s">
        <v>35</v>
      </c>
      <c r="B29" s="15">
        <v>9999.9699999999993</v>
      </c>
      <c r="C29" s="15">
        <v>0</v>
      </c>
      <c r="D29" s="15">
        <f t="shared" si="0"/>
        <v>9999.9699999999993</v>
      </c>
      <c r="E29" s="15">
        <v>0</v>
      </c>
      <c r="F29" s="15">
        <v>0</v>
      </c>
      <c r="G29" s="15">
        <f t="shared" si="1"/>
        <v>9999.9699999999993</v>
      </c>
      <c r="H29" s="16">
        <v>3600</v>
      </c>
    </row>
    <row r="30" spans="1:8" x14ac:dyDescent="0.25">
      <c r="A30" s="14" t="s">
        <v>36</v>
      </c>
      <c r="B30" s="15">
        <v>15000</v>
      </c>
      <c r="C30" s="15">
        <v>0</v>
      </c>
      <c r="D30" s="15">
        <f t="shared" si="0"/>
        <v>15000</v>
      </c>
      <c r="E30" s="15">
        <v>140</v>
      </c>
      <c r="F30" s="15">
        <v>140</v>
      </c>
      <c r="G30" s="15">
        <f t="shared" si="1"/>
        <v>14860</v>
      </c>
      <c r="H30" s="16">
        <v>3700</v>
      </c>
    </row>
    <row r="31" spans="1:8" x14ac:dyDescent="0.25">
      <c r="A31" s="14" t="s">
        <v>37</v>
      </c>
      <c r="B31" s="15">
        <v>75000</v>
      </c>
      <c r="C31" s="15">
        <v>0</v>
      </c>
      <c r="D31" s="15">
        <f t="shared" si="0"/>
        <v>75000</v>
      </c>
      <c r="E31" s="15">
        <v>3583.64</v>
      </c>
      <c r="F31" s="15">
        <v>3583.64</v>
      </c>
      <c r="G31" s="15">
        <f t="shared" si="1"/>
        <v>71416.36</v>
      </c>
      <c r="H31" s="16">
        <v>3800</v>
      </c>
    </row>
    <row r="32" spans="1:8" x14ac:dyDescent="0.25">
      <c r="A32" s="14" t="s">
        <v>38</v>
      </c>
      <c r="B32" s="15">
        <v>165000.04</v>
      </c>
      <c r="C32" s="15">
        <v>0</v>
      </c>
      <c r="D32" s="15">
        <f t="shared" si="0"/>
        <v>165000.04</v>
      </c>
      <c r="E32" s="15">
        <v>47272.79</v>
      </c>
      <c r="F32" s="15">
        <v>47272.79</v>
      </c>
      <c r="G32" s="15">
        <f t="shared" si="1"/>
        <v>117727.25</v>
      </c>
      <c r="H32" s="16">
        <v>3900</v>
      </c>
    </row>
    <row r="33" spans="1:8" x14ac:dyDescent="0.25">
      <c r="A33" s="12" t="s">
        <v>39</v>
      </c>
      <c r="B33" s="17">
        <f>SUM(B34:B42)</f>
        <v>0</v>
      </c>
      <c r="C33" s="17">
        <f>SUM(C34:C42)</f>
        <v>0</v>
      </c>
      <c r="D33" s="17">
        <f t="shared" si="0"/>
        <v>0</v>
      </c>
      <c r="E33" s="17">
        <f>SUM(E34:E42)</f>
        <v>0</v>
      </c>
      <c r="F33" s="17">
        <f>SUM(F34:F42)</f>
        <v>0</v>
      </c>
      <c r="G33" s="17">
        <f t="shared" si="1"/>
        <v>0</v>
      </c>
      <c r="H33" s="18">
        <v>0</v>
      </c>
    </row>
    <row r="34" spans="1:8" x14ac:dyDescent="0.25">
      <c r="A34" s="14" t="s">
        <v>40</v>
      </c>
      <c r="B34" s="15">
        <v>0</v>
      </c>
      <c r="C34" s="15">
        <v>0</v>
      </c>
      <c r="D34" s="15">
        <f t="shared" si="0"/>
        <v>0</v>
      </c>
      <c r="E34" s="15">
        <v>0</v>
      </c>
      <c r="F34" s="15">
        <v>0</v>
      </c>
      <c r="G34" s="15">
        <f t="shared" si="1"/>
        <v>0</v>
      </c>
      <c r="H34" s="16">
        <v>4100</v>
      </c>
    </row>
    <row r="35" spans="1:8" x14ac:dyDescent="0.25">
      <c r="A35" s="14" t="s">
        <v>41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  <c r="H35" s="16">
        <v>4200</v>
      </c>
    </row>
    <row r="36" spans="1:8" x14ac:dyDescent="0.25">
      <c r="A36" s="14" t="s">
        <v>42</v>
      </c>
      <c r="B36" s="15">
        <v>0</v>
      </c>
      <c r="C36" s="15">
        <v>0</v>
      </c>
      <c r="D36" s="15">
        <f t="shared" si="0"/>
        <v>0</v>
      </c>
      <c r="E36" s="15">
        <v>0</v>
      </c>
      <c r="F36" s="15">
        <v>0</v>
      </c>
      <c r="G36" s="15">
        <f t="shared" si="1"/>
        <v>0</v>
      </c>
      <c r="H36" s="16">
        <v>4300</v>
      </c>
    </row>
    <row r="37" spans="1:8" x14ac:dyDescent="0.25">
      <c r="A37" s="14" t="s">
        <v>43</v>
      </c>
      <c r="B37" s="15">
        <v>0</v>
      </c>
      <c r="C37" s="15">
        <v>0</v>
      </c>
      <c r="D37" s="15">
        <f t="shared" si="0"/>
        <v>0</v>
      </c>
      <c r="E37" s="15">
        <v>0</v>
      </c>
      <c r="F37" s="15">
        <v>0</v>
      </c>
      <c r="G37" s="15">
        <f t="shared" si="1"/>
        <v>0</v>
      </c>
      <c r="H37" s="16">
        <v>4400</v>
      </c>
    </row>
    <row r="38" spans="1:8" x14ac:dyDescent="0.25">
      <c r="A38" s="14" t="s">
        <v>44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  <c r="H38" s="16">
        <v>4500</v>
      </c>
    </row>
    <row r="39" spans="1:8" x14ac:dyDescent="0.25">
      <c r="A39" s="14" t="s">
        <v>45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  <c r="H39" s="16">
        <v>4600</v>
      </c>
    </row>
    <row r="40" spans="1:8" x14ac:dyDescent="0.25">
      <c r="A40" s="14" t="s">
        <v>46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  <c r="H40" s="16">
        <v>4700</v>
      </c>
    </row>
    <row r="41" spans="1:8" x14ac:dyDescent="0.25">
      <c r="A41" s="14" t="s">
        <v>47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  <c r="H41" s="16">
        <v>4800</v>
      </c>
    </row>
    <row r="42" spans="1:8" x14ac:dyDescent="0.25">
      <c r="A42" s="14" t="s">
        <v>48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  <c r="H42" s="16">
        <v>4900</v>
      </c>
    </row>
    <row r="43" spans="1:8" x14ac:dyDescent="0.25">
      <c r="A43" s="12" t="s">
        <v>49</v>
      </c>
      <c r="B43" s="17">
        <f>SUM(B44:B52)</f>
        <v>182000</v>
      </c>
      <c r="C43" s="17">
        <f>SUM(C44:C52)</f>
        <v>4199999</v>
      </c>
      <c r="D43" s="17">
        <f t="shared" si="0"/>
        <v>4381999</v>
      </c>
      <c r="E43" s="17">
        <f>SUM(E44:E52)</f>
        <v>35960</v>
      </c>
      <c r="F43" s="17">
        <f>SUM(F44:F52)</f>
        <v>35960</v>
      </c>
      <c r="G43" s="17">
        <f t="shared" si="1"/>
        <v>4346039</v>
      </c>
      <c r="H43" s="18">
        <v>0</v>
      </c>
    </row>
    <row r="44" spans="1:8" x14ac:dyDescent="0.25">
      <c r="A44" s="19" t="s">
        <v>50</v>
      </c>
      <c r="B44" s="15">
        <v>182000</v>
      </c>
      <c r="C44" s="15">
        <v>200000</v>
      </c>
      <c r="D44" s="15">
        <f t="shared" si="0"/>
        <v>382000</v>
      </c>
      <c r="E44" s="15">
        <v>35960</v>
      </c>
      <c r="F44" s="15">
        <v>35960</v>
      </c>
      <c r="G44" s="15">
        <f t="shared" si="1"/>
        <v>346040</v>
      </c>
      <c r="H44" s="16">
        <v>5100</v>
      </c>
    </row>
    <row r="45" spans="1:8" x14ac:dyDescent="0.25">
      <c r="A45" s="14" t="s">
        <v>51</v>
      </c>
      <c r="B45" s="15">
        <v>0</v>
      </c>
      <c r="C45" s="15">
        <v>0</v>
      </c>
      <c r="D45" s="15">
        <f t="shared" si="0"/>
        <v>0</v>
      </c>
      <c r="E45" s="15">
        <v>0</v>
      </c>
      <c r="F45" s="15">
        <v>0</v>
      </c>
      <c r="G45" s="15">
        <f t="shared" si="1"/>
        <v>0</v>
      </c>
      <c r="H45" s="16">
        <v>5200</v>
      </c>
    </row>
    <row r="46" spans="1:8" x14ac:dyDescent="0.25">
      <c r="A46" s="14" t="s">
        <v>52</v>
      </c>
      <c r="B46" s="15">
        <v>0</v>
      </c>
      <c r="C46" s="15">
        <v>0</v>
      </c>
      <c r="D46" s="15">
        <f t="shared" si="0"/>
        <v>0</v>
      </c>
      <c r="E46" s="15">
        <v>0</v>
      </c>
      <c r="F46" s="15">
        <v>0</v>
      </c>
      <c r="G46" s="15">
        <f t="shared" si="1"/>
        <v>0</v>
      </c>
      <c r="H46" s="16">
        <v>5300</v>
      </c>
    </row>
    <row r="47" spans="1:8" x14ac:dyDescent="0.25">
      <c r="A47" s="14" t="s">
        <v>53</v>
      </c>
      <c r="B47" s="15">
        <v>0</v>
      </c>
      <c r="C47" s="15">
        <v>399999</v>
      </c>
      <c r="D47" s="15">
        <f t="shared" si="0"/>
        <v>399999</v>
      </c>
      <c r="E47" s="15">
        <v>0</v>
      </c>
      <c r="F47" s="15">
        <v>0</v>
      </c>
      <c r="G47" s="15">
        <f t="shared" si="1"/>
        <v>399999</v>
      </c>
      <c r="H47" s="16">
        <v>5400</v>
      </c>
    </row>
    <row r="48" spans="1:8" x14ac:dyDescent="0.25">
      <c r="A48" s="14" t="s">
        <v>54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5">
        <v>0</v>
      </c>
      <c r="G48" s="15">
        <f t="shared" si="1"/>
        <v>0</v>
      </c>
      <c r="H48" s="16">
        <v>5500</v>
      </c>
    </row>
    <row r="49" spans="1:8" x14ac:dyDescent="0.25">
      <c r="A49" s="14" t="s">
        <v>55</v>
      </c>
      <c r="B49" s="15">
        <v>0</v>
      </c>
      <c r="C49" s="15">
        <v>100000</v>
      </c>
      <c r="D49" s="15">
        <f t="shared" si="0"/>
        <v>100000</v>
      </c>
      <c r="E49" s="15">
        <v>0</v>
      </c>
      <c r="F49" s="15">
        <v>0</v>
      </c>
      <c r="G49" s="15">
        <f t="shared" si="1"/>
        <v>100000</v>
      </c>
      <c r="H49" s="16">
        <v>5600</v>
      </c>
    </row>
    <row r="50" spans="1:8" x14ac:dyDescent="0.25">
      <c r="A50" s="14" t="s">
        <v>56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  <c r="H50" s="16">
        <v>5700</v>
      </c>
    </row>
    <row r="51" spans="1:8" x14ac:dyDescent="0.25">
      <c r="A51" s="14" t="s">
        <v>57</v>
      </c>
      <c r="B51" s="15">
        <v>0</v>
      </c>
      <c r="C51" s="15">
        <v>3500000</v>
      </c>
      <c r="D51" s="15">
        <f t="shared" si="0"/>
        <v>3500000</v>
      </c>
      <c r="E51" s="15">
        <v>0</v>
      </c>
      <c r="F51" s="15">
        <v>0</v>
      </c>
      <c r="G51" s="15">
        <f t="shared" si="1"/>
        <v>3500000</v>
      </c>
      <c r="H51" s="16">
        <v>5800</v>
      </c>
    </row>
    <row r="52" spans="1:8" x14ac:dyDescent="0.25">
      <c r="A52" s="14" t="s">
        <v>58</v>
      </c>
      <c r="B52" s="15">
        <v>0</v>
      </c>
      <c r="C52" s="15">
        <v>0</v>
      </c>
      <c r="D52" s="15">
        <f t="shared" si="0"/>
        <v>0</v>
      </c>
      <c r="E52" s="15">
        <v>0</v>
      </c>
      <c r="F52" s="15">
        <v>0</v>
      </c>
      <c r="G52" s="15">
        <f t="shared" si="1"/>
        <v>0</v>
      </c>
      <c r="H52" s="16">
        <v>5900</v>
      </c>
    </row>
    <row r="53" spans="1:8" x14ac:dyDescent="0.25">
      <c r="A53" s="12" t="s">
        <v>59</v>
      </c>
      <c r="B53" s="17">
        <f>SUM(B54:B56)</f>
        <v>0</v>
      </c>
      <c r="C53" s="17">
        <f>SUM(C54:C56)</f>
        <v>0</v>
      </c>
      <c r="D53" s="17">
        <f t="shared" si="0"/>
        <v>0</v>
      </c>
      <c r="E53" s="17">
        <f>SUM(E54:E56)</f>
        <v>0</v>
      </c>
      <c r="F53" s="17">
        <f>SUM(F54:F56)</f>
        <v>0</v>
      </c>
      <c r="G53" s="17">
        <f t="shared" si="1"/>
        <v>0</v>
      </c>
      <c r="H53" s="18">
        <v>0</v>
      </c>
    </row>
    <row r="54" spans="1:8" x14ac:dyDescent="0.25">
      <c r="A54" s="14" t="s">
        <v>60</v>
      </c>
      <c r="B54" s="15">
        <v>0</v>
      </c>
      <c r="C54" s="15">
        <v>0</v>
      </c>
      <c r="D54" s="15">
        <f t="shared" si="0"/>
        <v>0</v>
      </c>
      <c r="E54" s="15">
        <v>0</v>
      </c>
      <c r="F54" s="15">
        <v>0</v>
      </c>
      <c r="G54" s="15">
        <f t="shared" si="1"/>
        <v>0</v>
      </c>
      <c r="H54" s="16">
        <v>6100</v>
      </c>
    </row>
    <row r="55" spans="1:8" x14ac:dyDescent="0.25">
      <c r="A55" s="14" t="s">
        <v>61</v>
      </c>
      <c r="B55" s="15">
        <v>0</v>
      </c>
      <c r="C55" s="15">
        <v>0</v>
      </c>
      <c r="D55" s="15">
        <f t="shared" si="0"/>
        <v>0</v>
      </c>
      <c r="E55" s="15">
        <v>0</v>
      </c>
      <c r="F55" s="15">
        <v>0</v>
      </c>
      <c r="G55" s="15">
        <f t="shared" si="1"/>
        <v>0</v>
      </c>
      <c r="H55" s="16">
        <v>6200</v>
      </c>
    </row>
    <row r="56" spans="1:8" x14ac:dyDescent="0.25">
      <c r="A56" s="14" t="s">
        <v>62</v>
      </c>
      <c r="B56" s="15">
        <v>0</v>
      </c>
      <c r="C56" s="15">
        <v>0</v>
      </c>
      <c r="D56" s="15">
        <f t="shared" si="0"/>
        <v>0</v>
      </c>
      <c r="E56" s="15">
        <v>0</v>
      </c>
      <c r="F56" s="15">
        <v>0</v>
      </c>
      <c r="G56" s="15">
        <f t="shared" si="1"/>
        <v>0</v>
      </c>
      <c r="H56" s="16">
        <v>6300</v>
      </c>
    </row>
    <row r="57" spans="1:8" x14ac:dyDescent="0.25">
      <c r="A57" s="12" t="s">
        <v>63</v>
      </c>
      <c r="B57" s="17">
        <f>SUM(B58:B64)</f>
        <v>0</v>
      </c>
      <c r="C57" s="17">
        <f>SUM(C58:C64)</f>
        <v>8218671.1900000004</v>
      </c>
      <c r="D57" s="17">
        <f t="shared" si="0"/>
        <v>8218671.1900000004</v>
      </c>
      <c r="E57" s="17">
        <f>SUM(E58:E64)</f>
        <v>0</v>
      </c>
      <c r="F57" s="17">
        <f>SUM(F58:F64)</f>
        <v>0</v>
      </c>
      <c r="G57" s="17">
        <f t="shared" si="1"/>
        <v>8218671.1900000004</v>
      </c>
      <c r="H57" s="18">
        <v>0</v>
      </c>
    </row>
    <row r="58" spans="1:8" x14ac:dyDescent="0.25">
      <c r="A58" s="14" t="s">
        <v>64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  <c r="H58" s="16">
        <v>7100</v>
      </c>
    </row>
    <row r="59" spans="1:8" x14ac:dyDescent="0.25">
      <c r="A59" s="14" t="s">
        <v>65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  <c r="H59" s="16">
        <v>7200</v>
      </c>
    </row>
    <row r="60" spans="1:8" x14ac:dyDescent="0.25">
      <c r="A60" s="14" t="s">
        <v>66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  <c r="H60" s="16">
        <v>7300</v>
      </c>
    </row>
    <row r="61" spans="1:8" x14ac:dyDescent="0.25">
      <c r="A61" s="14" t="s">
        <v>67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  <c r="H61" s="16">
        <v>7400</v>
      </c>
    </row>
    <row r="62" spans="1:8" x14ac:dyDescent="0.25">
      <c r="A62" s="14" t="s">
        <v>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  <c r="H62" s="16">
        <v>7500</v>
      </c>
    </row>
    <row r="63" spans="1:8" x14ac:dyDescent="0.25">
      <c r="A63" s="14" t="s">
        <v>69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  <c r="H63" s="16">
        <v>7600</v>
      </c>
    </row>
    <row r="64" spans="1:8" x14ac:dyDescent="0.25">
      <c r="A64" s="14" t="s">
        <v>70</v>
      </c>
      <c r="B64" s="15">
        <v>0</v>
      </c>
      <c r="C64" s="15">
        <v>8218671.1900000004</v>
      </c>
      <c r="D64" s="15">
        <f t="shared" si="0"/>
        <v>8218671.1900000004</v>
      </c>
      <c r="E64" s="15">
        <v>0</v>
      </c>
      <c r="F64" s="15">
        <v>0</v>
      </c>
      <c r="G64" s="15">
        <f t="shared" si="1"/>
        <v>8218671.1900000004</v>
      </c>
      <c r="H64" s="16">
        <v>7900</v>
      </c>
    </row>
    <row r="65" spans="1:8" x14ac:dyDescent="0.25">
      <c r="A65" s="12" t="s">
        <v>71</v>
      </c>
      <c r="B65" s="17">
        <f>SUM(B66:B68)</f>
        <v>0</v>
      </c>
      <c r="C65" s="17">
        <f>SUM(C66:C68)</f>
        <v>0</v>
      </c>
      <c r="D65" s="17">
        <f t="shared" si="0"/>
        <v>0</v>
      </c>
      <c r="E65" s="17">
        <f>SUM(E66:E68)</f>
        <v>0</v>
      </c>
      <c r="F65" s="17">
        <f>SUM(F66:F68)</f>
        <v>0</v>
      </c>
      <c r="G65" s="17">
        <f t="shared" si="1"/>
        <v>0</v>
      </c>
      <c r="H65" s="18">
        <v>0</v>
      </c>
    </row>
    <row r="66" spans="1:8" x14ac:dyDescent="0.25">
      <c r="A66" s="14" t="s">
        <v>72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  <c r="H66" s="16">
        <v>8100</v>
      </c>
    </row>
    <row r="67" spans="1:8" x14ac:dyDescent="0.25">
      <c r="A67" s="14" t="s">
        <v>73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  <c r="H67" s="16">
        <v>8300</v>
      </c>
    </row>
    <row r="68" spans="1:8" x14ac:dyDescent="0.25">
      <c r="A68" s="14" t="s">
        <v>74</v>
      </c>
      <c r="B68" s="15">
        <v>0</v>
      </c>
      <c r="C68" s="15">
        <v>0</v>
      </c>
      <c r="D68" s="15">
        <f t="shared" si="0"/>
        <v>0</v>
      </c>
      <c r="E68" s="15">
        <v>0</v>
      </c>
      <c r="F68" s="15">
        <v>0</v>
      </c>
      <c r="G68" s="15">
        <f t="shared" si="1"/>
        <v>0</v>
      </c>
      <c r="H68" s="16">
        <v>8500</v>
      </c>
    </row>
    <row r="69" spans="1:8" x14ac:dyDescent="0.25">
      <c r="A69" s="12" t="s">
        <v>75</v>
      </c>
      <c r="B69" s="17">
        <f>SUM(B70:B76)</f>
        <v>0</v>
      </c>
      <c r="C69" s="17">
        <f>SUM(C70:C76)</f>
        <v>0</v>
      </c>
      <c r="D69" s="17">
        <f t="shared" si="0"/>
        <v>0</v>
      </c>
      <c r="E69" s="17">
        <f>SUM(E70:E76)</f>
        <v>0</v>
      </c>
      <c r="F69" s="17">
        <f>SUM(F70:F76)</f>
        <v>0</v>
      </c>
      <c r="G69" s="17">
        <f t="shared" si="1"/>
        <v>0</v>
      </c>
      <c r="H69" s="18">
        <v>0</v>
      </c>
    </row>
    <row r="70" spans="1:8" x14ac:dyDescent="0.25">
      <c r="A70" s="14" t="s">
        <v>76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  <c r="H70" s="16">
        <v>9100</v>
      </c>
    </row>
    <row r="71" spans="1:8" x14ac:dyDescent="0.25">
      <c r="A71" s="14" t="s">
        <v>77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  <c r="H71" s="16">
        <v>9200</v>
      </c>
    </row>
    <row r="72" spans="1:8" x14ac:dyDescent="0.25">
      <c r="A72" s="14" t="s">
        <v>78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  <c r="H72" s="16">
        <v>9300</v>
      </c>
    </row>
    <row r="73" spans="1:8" x14ac:dyDescent="0.25">
      <c r="A73" s="14" t="s">
        <v>79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  <c r="H73" s="16">
        <v>9400</v>
      </c>
    </row>
    <row r="74" spans="1:8" x14ac:dyDescent="0.25">
      <c r="A74" s="14" t="s">
        <v>80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  <c r="H74" s="16">
        <v>9500</v>
      </c>
    </row>
    <row r="75" spans="1:8" x14ac:dyDescent="0.25">
      <c r="A75" s="14" t="s">
        <v>81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  <c r="H75" s="16">
        <v>9600</v>
      </c>
    </row>
    <row r="76" spans="1:8" x14ac:dyDescent="0.25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  <c r="H76" s="16">
        <v>9900</v>
      </c>
    </row>
    <row r="77" spans="1:8" x14ac:dyDescent="0.25">
      <c r="A77" s="22" t="s">
        <v>83</v>
      </c>
      <c r="B77" s="23">
        <f t="shared" ref="B77:G77" si="4">SUM(B5+B13+B23+B33+B43+B53+B57+B65+B69)</f>
        <v>6500000</v>
      </c>
      <c r="C77" s="23">
        <f t="shared" si="4"/>
        <v>14787803.100000001</v>
      </c>
      <c r="D77" s="23">
        <f t="shared" si="4"/>
        <v>21287803.100000001</v>
      </c>
      <c r="E77" s="23">
        <f t="shared" si="4"/>
        <v>2048661.89</v>
      </c>
      <c r="F77" s="23">
        <f t="shared" si="4"/>
        <v>2044099.16</v>
      </c>
      <c r="G77" s="23">
        <f t="shared" si="4"/>
        <v>19239141.210000001</v>
      </c>
    </row>
    <row r="79" spans="1:8" x14ac:dyDescent="0.25">
      <c r="A79" s="3" t="s">
        <v>84</v>
      </c>
    </row>
  </sheetData>
  <mergeCells count="4">
    <mergeCell ref="A1:G1"/>
    <mergeCell ref="A2:A4"/>
    <mergeCell ref="B2:F2"/>
    <mergeCell ref="G2:G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Lorena Salgado</dc:creator>
  <cp:lastModifiedBy>C.P. Lorena Salgado</cp:lastModifiedBy>
  <cp:lastPrinted>2023-08-17T21:08:28Z</cp:lastPrinted>
  <dcterms:created xsi:type="dcterms:W3CDTF">2023-08-17T21:07:20Z</dcterms:created>
  <dcterms:modified xsi:type="dcterms:W3CDTF">2023-08-17T21:08:41Z</dcterms:modified>
</cp:coreProperties>
</file>