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DF\Entregar\"/>
    </mc:Choice>
  </mc:AlternateContent>
  <bookViews>
    <workbookView xWindow="-105" yWindow="-105" windowWidth="23250" windowHeight="1257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C26" i="4"/>
  <c r="B26" i="4"/>
  <c r="F24" i="4"/>
  <c r="E24" i="4"/>
  <c r="F14" i="4"/>
  <c r="E14" i="4"/>
  <c r="C13" i="4"/>
  <c r="B13" i="4"/>
  <c r="B28" i="4" l="1"/>
  <c r="C28" i="4"/>
  <c r="E46" i="4"/>
  <c r="F26" i="4"/>
  <c r="E26" i="4"/>
  <c r="E48" i="4" s="1"/>
  <c r="F46" i="4"/>
  <c r="F48" i="4" s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<sst xmlns="http://schemas.openxmlformats.org/spreadsheetml/2006/main" count="64" uniqueCount="63">
  <si>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</si>
  <si>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</si>
  <si>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</si>
  <si>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</si>
  <si>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</si>
  <si>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</si>
  <si>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</si>
  <si>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</si>
  <si>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</si>
  <si>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</si>
  <si>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</si>
  <si>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</si>
  <si>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</si>
  <si>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</si>
  <si>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</si>
  <si>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</si>
  <si>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</si>
  <si>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</si>
  <si>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</si>
  <si>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</si>
  <si>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</si>
  <si>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</si>
  <si>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</si>
  <si>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</si>
  <si>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</si>
  <si>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</si>
  <si>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</si>
  <si>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</si>
  <si>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</si>
  <si>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</si>
  <si>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</si>
  <si>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</si>
  <si>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</si>
  <si>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</si>
  <si>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</si>
  <si>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</si>
  <si>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</si>
  <si>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</si>
  <si>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</si>
  <si>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</si>
  <si>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</si>
  <si>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</si>
  <si>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</si>
  <si>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</si>
  <si>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</si>
  <si>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</si>
  <si>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</si>
  <si>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</si>
  <si>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</si>
  <si>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</si>
  <si>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</si>
  <si>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</si>
  <si>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</si>
  <si>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</si>
  <si>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</si>
  <si>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</si>
  <si>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</si>
  <si>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</si>
  <si>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</si>
  <si>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</si>
  <si>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Camino Antiguo a Queretaro No. 2 Fraccionamiento El Deportivo, C.P. 37700, Tel (415) 120-54-58, San Miguel de Allende, Gto </t>
  </si>
  <si>
    <t>imuvi_admon@live.com.mx</t>
  </si>
  <si>
    <t>Instituto Municipal de Vivienda de San Miguel de Allende, Gto.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</si>
</sst>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600075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9525" y="9525"/>
          <a:ext cx="590550" cy="514350"/>
        </a:xfrm>
        <a:prstGeom prst="rect">
          <a:avLst/>
        </a:prstGeom>
      </xdr:spPr>
    </xdr:pic>
    <xdr:clientData/>
  </xdr:twoCellAnchor>
  <xdr:twoCellAnchor>
    <xdr:from>
      <xdr:col>1</xdr:col>
      <xdr:colOff>685800</xdr:colOff>
      <xdr:row>54</xdr:row>
      <xdr:rowOff>0</xdr:rowOff>
    </xdr:from>
    <xdr:to>
      <xdr:col>3</xdr:col>
      <xdr:colOff>1463040</xdr:colOff>
      <xdr:row>61</xdr:row>
      <xdr:rowOff>85726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85260" y="7940040"/>
          <a:ext cx="2468880" cy="992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 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1076325</xdr:colOff>
      <xdr:row>54</xdr:row>
      <xdr:rowOff>0</xdr:rowOff>
    </xdr:from>
    <xdr:to>
      <xdr:col>1</xdr:col>
      <xdr:colOff>85725</xdr:colOff>
      <xdr:row>60</xdr:row>
      <xdr:rowOff>57152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6325" y="8372477"/>
          <a:ext cx="25431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1943100</xdr:colOff>
      <xdr:row>54</xdr:row>
      <xdr:rowOff>0</xdr:rowOff>
    </xdr:from>
    <xdr:to>
      <xdr:col>5</xdr:col>
      <xdr:colOff>190500</xdr:colOff>
      <xdr:row>60</xdr:row>
      <xdr:rowOff>123828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34200" y="7940040"/>
          <a:ext cx="2392680" cy="901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 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Yuririana Murillo Buenrostro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C29" zoomScaleNormal="100" zoomScaleSheetLayoutView="100" workbookViewId="0">
      <selection activeCell="B21" sqref="B2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.33203125" style="2" bestFit="1" customWidth="1"/>
    <col min="8" max="16384" width="12" style="2"/>
  </cols>
  <sheetData>
    <row r="1" spans="1:7" ht="45" customHeight="1" x14ac:dyDescent="0.2">
      <c r="A1" s="26" t="s">
        <v>62</v>
      </c>
      <c r="B1" s="27"/>
      <c r="C1" s="27"/>
      <c r="D1" s="27"/>
      <c r="E1" s="27"/>
      <c r="F1" s="28"/>
    </row>
    <row r="2" spans="1:7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7" s="3" customFormat="1" x14ac:dyDescent="0.2">
      <c r="A3" s="11" t="s">
        <v>0</v>
      </c>
      <c r="B3" s="12"/>
      <c r="C3" s="12"/>
      <c r="D3" s="11" t="s">
        <v>1</v>
      </c>
      <c r="E3" s="12"/>
      <c r="F3" s="12"/>
    </row>
    <row r="4" spans="1:7" x14ac:dyDescent="0.2">
      <c r="A4" s="13" t="s">
        <v>18</v>
      </c>
      <c r="B4" s="12"/>
      <c r="C4" s="12"/>
      <c r="D4" s="13" t="s">
        <v>20</v>
      </c>
      <c r="E4" s="12"/>
      <c r="F4" s="12"/>
    </row>
    <row r="5" spans="1:7" x14ac:dyDescent="0.2">
      <c r="A5" s="14" t="s">
        <v>22</v>
      </c>
      <c r="B5" s="15">
        <v>8231485.0999999996</v>
      </c>
      <c r="C5" s="15">
        <v>5957508.0899999999</v>
      </c>
      <c r="D5" s="14" t="s">
        <v>36</v>
      </c>
      <c r="E5" s="15">
        <v>179740.71</v>
      </c>
      <c r="F5" s="16">
        <v>185856.07</v>
      </c>
      <c r="G5" s="4"/>
    </row>
    <row r="6" spans="1:7" x14ac:dyDescent="0.2">
      <c r="A6" s="14" t="s">
        <v>23</v>
      </c>
      <c r="B6" s="15">
        <v>331793.76</v>
      </c>
      <c r="C6" s="15">
        <v>787549.28</v>
      </c>
      <c r="D6" s="14" t="s">
        <v>37</v>
      </c>
      <c r="E6" s="15">
        <v>0</v>
      </c>
      <c r="F6" s="16">
        <v>0</v>
      </c>
      <c r="G6" s="4"/>
    </row>
    <row r="7" spans="1:7" x14ac:dyDescent="0.2">
      <c r="A7" s="14" t="s">
        <v>24</v>
      </c>
      <c r="B7" s="15">
        <v>0</v>
      </c>
      <c r="C7" s="15">
        <v>0</v>
      </c>
      <c r="D7" s="14" t="s">
        <v>6</v>
      </c>
      <c r="E7" s="15">
        <v>0</v>
      </c>
      <c r="F7" s="16">
        <v>0</v>
      </c>
      <c r="G7" s="4"/>
    </row>
    <row r="8" spans="1:7" x14ac:dyDescent="0.2">
      <c r="A8" s="14" t="s">
        <v>25</v>
      </c>
      <c r="B8" s="15">
        <v>172800.01</v>
      </c>
      <c r="C8" s="15">
        <v>172800.01</v>
      </c>
      <c r="D8" s="14" t="s">
        <v>7</v>
      </c>
      <c r="E8" s="15">
        <v>0</v>
      </c>
      <c r="F8" s="16">
        <v>0</v>
      </c>
      <c r="G8" s="4"/>
    </row>
    <row r="9" spans="1:7" x14ac:dyDescent="0.2">
      <c r="A9" s="14" t="s">
        <v>26</v>
      </c>
      <c r="B9" s="15">
        <v>0</v>
      </c>
      <c r="C9" s="15">
        <v>0</v>
      </c>
      <c r="D9" s="14" t="s">
        <v>38</v>
      </c>
      <c r="E9" s="15">
        <v>0</v>
      </c>
      <c r="F9" s="16">
        <v>0</v>
      </c>
      <c r="G9" s="4"/>
    </row>
    <row r="10" spans="1:7" ht="22.5" x14ac:dyDescent="0.2">
      <c r="A10" s="14" t="s">
        <v>27</v>
      </c>
      <c r="B10" s="15">
        <v>0</v>
      </c>
      <c r="C10" s="15">
        <v>0</v>
      </c>
      <c r="D10" s="14" t="s">
        <v>39</v>
      </c>
      <c r="E10" s="15">
        <v>50000</v>
      </c>
      <c r="F10" s="16">
        <v>50000</v>
      </c>
      <c r="G10" s="4"/>
    </row>
    <row r="11" spans="1:7" x14ac:dyDescent="0.2">
      <c r="A11" s="14" t="s">
        <v>17</v>
      </c>
      <c r="B11" s="15">
        <v>0</v>
      </c>
      <c r="C11" s="15">
        <v>0</v>
      </c>
      <c r="D11" s="14" t="s">
        <v>8</v>
      </c>
      <c r="E11" s="15">
        <v>0</v>
      </c>
      <c r="F11" s="16">
        <v>0</v>
      </c>
      <c r="G11" s="4"/>
    </row>
    <row r="12" spans="1:7" x14ac:dyDescent="0.2">
      <c r="A12" s="17"/>
      <c r="B12" s="18"/>
      <c r="C12" s="18"/>
      <c r="D12" s="14" t="s">
        <v>40</v>
      </c>
      <c r="E12" s="15">
        <v>0</v>
      </c>
      <c r="F12" s="16">
        <v>0</v>
      </c>
      <c r="G12" s="4"/>
    </row>
    <row r="13" spans="1:7" x14ac:dyDescent="0.2">
      <c r="A13" s="13" t="s">
        <v>53</v>
      </c>
      <c r="B13" s="19">
        <f>SUM(B5:B11)</f>
        <v>8736078.8699999992</v>
      </c>
      <c r="C13" s="19">
        <f>SUM(C5:C11)</f>
        <v>6917857.3799999999</v>
      </c>
      <c r="D13" s="17"/>
      <c r="E13" s="20"/>
      <c r="F13" s="21"/>
    </row>
    <row r="14" spans="1:7" x14ac:dyDescent="0.2">
      <c r="A14" s="22"/>
      <c r="B14" s="18"/>
      <c r="C14" s="18"/>
      <c r="D14" s="13" t="s">
        <v>56</v>
      </c>
      <c r="E14" s="23">
        <f>SUM(E5:E12)</f>
        <v>229740.71</v>
      </c>
      <c r="F14" s="24">
        <f>SUM(F5:F12)</f>
        <v>235856.07</v>
      </c>
    </row>
    <row r="15" spans="1:7" x14ac:dyDescent="0.2">
      <c r="A15" s="13" t="s">
        <v>19</v>
      </c>
      <c r="B15" s="18"/>
      <c r="C15" s="18"/>
      <c r="D15" s="22"/>
      <c r="E15" s="18"/>
      <c r="F15" s="21"/>
    </row>
    <row r="16" spans="1:7" x14ac:dyDescent="0.2">
      <c r="A16" s="14" t="s">
        <v>28</v>
      </c>
      <c r="B16" s="15">
        <v>44000005.479999997</v>
      </c>
      <c r="C16" s="15">
        <v>44000005.479999997</v>
      </c>
      <c r="D16" s="13" t="s">
        <v>21</v>
      </c>
      <c r="E16" s="18"/>
      <c r="F16" s="18"/>
    </row>
    <row r="17" spans="1:6" x14ac:dyDescent="0.2">
      <c r="A17" s="14" t="s">
        <v>29</v>
      </c>
      <c r="B17" s="15">
        <v>1814618.28</v>
      </c>
      <c r="C17" s="15">
        <v>1529999.21</v>
      </c>
      <c r="D17" s="14" t="s">
        <v>9</v>
      </c>
      <c r="E17" s="15">
        <v>0</v>
      </c>
      <c r="F17" s="16">
        <v>0</v>
      </c>
    </row>
    <row r="18" spans="1:6" x14ac:dyDescent="0.2">
      <c r="A18" s="14" t="s">
        <v>30</v>
      </c>
      <c r="B18" s="15">
        <v>16110899.4</v>
      </c>
      <c r="C18" s="15">
        <v>16110899.4</v>
      </c>
      <c r="D18" s="14" t="s">
        <v>10</v>
      </c>
      <c r="E18" s="15">
        <v>0</v>
      </c>
      <c r="F18" s="16">
        <v>0</v>
      </c>
    </row>
    <row r="19" spans="1:6" x14ac:dyDescent="0.2">
      <c r="A19" s="14" t="s">
        <v>31</v>
      </c>
      <c r="B19" s="15">
        <v>1109780.3400000001</v>
      </c>
      <c r="C19" s="15">
        <v>1109780.3400000001</v>
      </c>
      <c r="D19" s="14" t="s">
        <v>11</v>
      </c>
      <c r="E19" s="15">
        <v>0</v>
      </c>
      <c r="F19" s="16">
        <v>0</v>
      </c>
    </row>
    <row r="20" spans="1:6" x14ac:dyDescent="0.2">
      <c r="A20" s="14" t="s">
        <v>32</v>
      </c>
      <c r="B20" s="15">
        <v>11427.16</v>
      </c>
      <c r="C20" s="15">
        <v>11427.16</v>
      </c>
      <c r="D20" s="14" t="s">
        <v>41</v>
      </c>
      <c r="E20" s="15">
        <v>0</v>
      </c>
      <c r="F20" s="16">
        <v>0</v>
      </c>
    </row>
    <row r="21" spans="1:6" ht="22.5" x14ac:dyDescent="0.2">
      <c r="A21" s="14" t="s">
        <v>33</v>
      </c>
      <c r="B21" s="15">
        <v>-1503649.84</v>
      </c>
      <c r="C21" s="15">
        <v>-1385096.39</v>
      </c>
      <c r="D21" s="14" t="s">
        <v>58</v>
      </c>
      <c r="E21" s="15">
        <v>0</v>
      </c>
      <c r="F21" s="16">
        <v>0</v>
      </c>
    </row>
    <row r="22" spans="1:6" x14ac:dyDescent="0.2">
      <c r="A22" s="14" t="s">
        <v>34</v>
      </c>
      <c r="B22" s="15">
        <v>0</v>
      </c>
      <c r="C22" s="15">
        <v>0</v>
      </c>
      <c r="D22" s="14" t="s">
        <v>12</v>
      </c>
      <c r="E22" s="15">
        <v>0</v>
      </c>
      <c r="F22" s="16">
        <v>0</v>
      </c>
    </row>
    <row r="23" spans="1:6" x14ac:dyDescent="0.2">
      <c r="A23" s="14" t="s">
        <v>5</v>
      </c>
      <c r="B23" s="15">
        <v>0</v>
      </c>
      <c r="C23" s="15">
        <v>0</v>
      </c>
      <c r="D23" s="17"/>
      <c r="E23" s="18"/>
      <c r="F23" s="21"/>
    </row>
    <row r="24" spans="1:6" x14ac:dyDescent="0.2">
      <c r="A24" s="14" t="s">
        <v>35</v>
      </c>
      <c r="B24" s="15">
        <v>0</v>
      </c>
      <c r="C24" s="15">
        <v>0</v>
      </c>
      <c r="D24" s="13" t="s">
        <v>57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7"/>
      <c r="B25" s="18"/>
      <c r="C25" s="18"/>
      <c r="D25" s="17"/>
      <c r="E25" s="18"/>
      <c r="F25" s="21"/>
    </row>
    <row r="26" spans="1:6" x14ac:dyDescent="0.2">
      <c r="A26" s="13" t="s">
        <v>54</v>
      </c>
      <c r="B26" s="19">
        <f>SUM(B16:B24)</f>
        <v>61543080.819999993</v>
      </c>
      <c r="C26" s="19">
        <f>SUM(C16:C24)</f>
        <v>61377015.199999996</v>
      </c>
      <c r="D26" s="25" t="s">
        <v>50</v>
      </c>
      <c r="E26" s="19">
        <f>SUM(E24+E14)</f>
        <v>229740.71</v>
      </c>
      <c r="F26" s="24">
        <f>SUM(F14+F24)</f>
        <v>235856.07</v>
      </c>
    </row>
    <row r="27" spans="1:6" x14ac:dyDescent="0.2">
      <c r="A27" s="22"/>
      <c r="B27" s="18"/>
      <c r="C27" s="18"/>
      <c r="D27" s="22"/>
      <c r="E27" s="18"/>
      <c r="F27" s="21"/>
    </row>
    <row r="28" spans="1:6" x14ac:dyDescent="0.2">
      <c r="A28" s="13" t="s">
        <v>55</v>
      </c>
      <c r="B28" s="19">
        <f>B13+B26</f>
        <v>70279159.689999998</v>
      </c>
      <c r="C28" s="19">
        <f>C13+C26</f>
        <v>68294872.579999998</v>
      </c>
      <c r="D28" s="11" t="s">
        <v>43</v>
      </c>
      <c r="E28" s="18"/>
      <c r="F28" s="18"/>
    </row>
    <row r="29" spans="1:6" x14ac:dyDescent="0.2">
      <c r="A29" s="8"/>
      <c r="B29" s="9"/>
      <c r="C29" s="7"/>
      <c r="D29" s="22"/>
      <c r="E29" s="18"/>
      <c r="F29" s="18"/>
    </row>
    <row r="30" spans="1:6" x14ac:dyDescent="0.2">
      <c r="A30" s="8"/>
      <c r="B30" s="9"/>
      <c r="C30" s="7"/>
      <c r="D30" s="13" t="s">
        <v>42</v>
      </c>
      <c r="E30" s="19">
        <f>SUM(E31:E33)</f>
        <v>23915019.879999999</v>
      </c>
      <c r="F30" s="24">
        <f>SUM(F31:F33)</f>
        <v>24372969.02</v>
      </c>
    </row>
    <row r="31" spans="1:6" x14ac:dyDescent="0.2">
      <c r="A31" s="8"/>
      <c r="B31" s="9"/>
      <c r="C31" s="7"/>
      <c r="D31" s="14" t="s">
        <v>2</v>
      </c>
      <c r="E31" s="15">
        <v>0</v>
      </c>
      <c r="F31" s="16">
        <v>0</v>
      </c>
    </row>
    <row r="32" spans="1:6" x14ac:dyDescent="0.2">
      <c r="A32" s="8"/>
      <c r="B32" s="9"/>
      <c r="C32" s="7"/>
      <c r="D32" s="14" t="s">
        <v>13</v>
      </c>
      <c r="E32" s="15">
        <v>23915019.879999999</v>
      </c>
      <c r="F32" s="16">
        <v>24372969.02</v>
      </c>
    </row>
    <row r="33" spans="1:7" x14ac:dyDescent="0.2">
      <c r="A33" s="8"/>
      <c r="B33" s="9"/>
      <c r="C33" s="7"/>
      <c r="D33" s="14" t="s">
        <v>45</v>
      </c>
      <c r="E33" s="15">
        <v>0</v>
      </c>
      <c r="F33" s="16">
        <v>0</v>
      </c>
    </row>
    <row r="34" spans="1:7" x14ac:dyDescent="0.2">
      <c r="A34" s="8"/>
      <c r="B34" s="9"/>
      <c r="C34" s="7"/>
      <c r="D34" s="17"/>
      <c r="E34" s="18"/>
      <c r="F34" s="21"/>
    </row>
    <row r="35" spans="1:7" x14ac:dyDescent="0.2">
      <c r="A35" s="8"/>
      <c r="B35" s="9"/>
      <c r="C35" s="7"/>
      <c r="D35" s="13" t="s">
        <v>44</v>
      </c>
      <c r="E35" s="19">
        <f>SUM(E36:E40)</f>
        <v>46252952.549999997</v>
      </c>
      <c r="F35" s="24">
        <f>SUM(F36:F40)</f>
        <v>43686047.489999995</v>
      </c>
    </row>
    <row r="36" spans="1:7" x14ac:dyDescent="0.2">
      <c r="A36" s="8"/>
      <c r="B36" s="9"/>
      <c r="C36" s="7"/>
      <c r="D36" s="14" t="s">
        <v>46</v>
      </c>
      <c r="E36" s="15">
        <v>2566905.06</v>
      </c>
      <c r="F36" s="16">
        <v>-2218750.89</v>
      </c>
    </row>
    <row r="37" spans="1:7" x14ac:dyDescent="0.2">
      <c r="A37" s="8"/>
      <c r="B37" s="9"/>
      <c r="C37" s="7"/>
      <c r="D37" s="14" t="s">
        <v>14</v>
      </c>
      <c r="E37" s="15">
        <v>5416084.3399999999</v>
      </c>
      <c r="F37" s="16">
        <v>7634835.2300000004</v>
      </c>
      <c r="G37" s="4"/>
    </row>
    <row r="38" spans="1:7" x14ac:dyDescent="0.2">
      <c r="A38" s="8"/>
      <c r="B38" s="9"/>
      <c r="C38" s="7"/>
      <c r="D38" s="14" t="s">
        <v>3</v>
      </c>
      <c r="E38" s="15">
        <v>39656038.100000001</v>
      </c>
      <c r="F38" s="16">
        <v>39656038.100000001</v>
      </c>
    </row>
    <row r="39" spans="1:7" x14ac:dyDescent="0.2">
      <c r="A39" s="8"/>
      <c r="B39" s="9"/>
      <c r="C39" s="7"/>
      <c r="D39" s="14" t="s">
        <v>4</v>
      </c>
      <c r="E39" s="15">
        <v>0</v>
      </c>
      <c r="F39" s="16">
        <v>0</v>
      </c>
    </row>
    <row r="40" spans="1:7" x14ac:dyDescent="0.2">
      <c r="A40" s="8"/>
      <c r="B40" s="9"/>
      <c r="C40" s="7"/>
      <c r="D40" s="14" t="s">
        <v>47</v>
      </c>
      <c r="E40" s="15">
        <v>-1386074.95</v>
      </c>
      <c r="F40" s="16">
        <v>-1386074.95</v>
      </c>
    </row>
    <row r="41" spans="1:7" x14ac:dyDescent="0.2">
      <c r="A41" s="8"/>
      <c r="B41" s="9"/>
      <c r="C41" s="7"/>
      <c r="D41" s="17"/>
      <c r="E41" s="18"/>
      <c r="F41" s="21"/>
    </row>
    <row r="42" spans="1:7" ht="22.5" x14ac:dyDescent="0.2">
      <c r="A42" s="8"/>
      <c r="B42" s="9"/>
      <c r="C42" s="7"/>
      <c r="D42" s="13" t="s">
        <v>59</v>
      </c>
      <c r="E42" s="19">
        <f>SUM(E43:E44)</f>
        <v>0</v>
      </c>
      <c r="F42" s="24">
        <f>SUM(F43:F44)</f>
        <v>0</v>
      </c>
    </row>
    <row r="43" spans="1:7" x14ac:dyDescent="0.2">
      <c r="A43" s="8"/>
      <c r="B43" s="9"/>
      <c r="C43" s="7"/>
      <c r="D43" s="14" t="s">
        <v>15</v>
      </c>
      <c r="E43" s="15">
        <v>0</v>
      </c>
      <c r="F43" s="16">
        <v>0</v>
      </c>
    </row>
    <row r="44" spans="1:7" x14ac:dyDescent="0.2">
      <c r="A44" s="8"/>
      <c r="B44" s="9"/>
      <c r="C44" s="7"/>
      <c r="D44" s="14" t="s">
        <v>16</v>
      </c>
      <c r="E44" s="15">
        <v>0</v>
      </c>
      <c r="F44" s="16">
        <v>0</v>
      </c>
    </row>
    <row r="45" spans="1:7" x14ac:dyDescent="0.2">
      <c r="A45" s="8"/>
      <c r="B45" s="9"/>
      <c r="C45" s="7"/>
      <c r="D45" s="17"/>
      <c r="E45" s="18"/>
      <c r="F45" s="21"/>
    </row>
    <row r="46" spans="1:7" x14ac:dyDescent="0.2">
      <c r="A46" s="8"/>
      <c r="B46" s="9"/>
      <c r="C46" s="7"/>
      <c r="D46" s="13" t="s">
        <v>48</v>
      </c>
      <c r="E46" s="19">
        <f>SUM(E42+E35+E30)</f>
        <v>70167972.429999992</v>
      </c>
      <c r="F46" s="24">
        <f>SUM(F42+F35+F30)</f>
        <v>68059016.50999999</v>
      </c>
    </row>
    <row r="47" spans="1:7" x14ac:dyDescent="0.2">
      <c r="A47" s="8"/>
      <c r="B47" s="9"/>
      <c r="C47" s="7"/>
      <c r="D47" s="22"/>
      <c r="E47" s="18"/>
      <c r="F47" s="21"/>
    </row>
    <row r="48" spans="1:7" x14ac:dyDescent="0.2">
      <c r="A48" s="8"/>
      <c r="B48" s="9"/>
      <c r="C48" s="7"/>
      <c r="D48" s="13" t="s">
        <v>49</v>
      </c>
      <c r="E48" s="19">
        <f>E46+E26</f>
        <v>70397713.139999986</v>
      </c>
      <c r="F48" s="19">
        <f>F46+F26</f>
        <v>68294872.579999983</v>
      </c>
    </row>
    <row r="49" spans="1:6" x14ac:dyDescent="0.2">
      <c r="A49" s="8"/>
      <c r="B49" s="9"/>
      <c r="C49" s="9"/>
      <c r="D49" s="10"/>
      <c r="E49" s="7"/>
      <c r="F49" s="7"/>
    </row>
    <row r="51" spans="1:6" ht="12.75" x14ac:dyDescent="0.2">
      <c r="A51" s="5" t="s">
        <v>51</v>
      </c>
    </row>
    <row r="52" spans="1:6" ht="12.75" x14ac:dyDescent="0.2">
      <c r="A52" s="5"/>
    </row>
    <row r="53" spans="1:6" ht="12.75" x14ac:dyDescent="0.2">
      <c r="A53" s="5"/>
    </row>
    <row r="62" spans="1:6" x14ac:dyDescent="0.2">
      <c r="A62" s="29" t="s">
        <v>60</v>
      </c>
      <c r="B62" s="29"/>
      <c r="C62" s="29"/>
      <c r="D62" s="29"/>
      <c r="E62" s="29"/>
      <c r="F62" s="29"/>
    </row>
    <row r="63" spans="1:6" x14ac:dyDescent="0.2">
      <c r="A63" s="29" t="s">
        <v>61</v>
      </c>
      <c r="B63" s="29"/>
      <c r="C63" s="29"/>
      <c r="D63" s="29"/>
      <c r="E63" s="29"/>
      <c r="F63" s="29"/>
    </row>
  </sheetData>
  <sheetProtection formatCells="0" formatColumns="0" formatRows="0" autoFilter="0"/>
  <mergeCells count="3">
    <mergeCell ref="A1:F1"/>
    <mergeCell ref="A62:F62"/>
    <mergeCell ref="A63:F63"/>
  </mergeCells>
  <printOptions horizontalCentered="1"/>
  <pageMargins left="0.59055118110236227" right="0.59055118110236227" top="0.78740157480314965" bottom="0.78740157480314965" header="0" footer="0"/>
  <pageSetup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2023-01-24T15:09:19Z</cp:lastPrinted>
  <dcterms:created xsi:type="dcterms:W3CDTF">2012-12-11T20:26:08Z</dcterms:created>
  <dcterms:modified xsi:type="dcterms:W3CDTF">2023-02-14T21:43:53Z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