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lfonso García\Desktop\IMUVI\"/>
    </mc:Choice>
  </mc:AlternateContent>
  <xr:revisionPtr revIDLastSave="0" documentId="13_ncr:1_{787AC8FB-2B35-4085-8C1F-7D44F7E90E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K24" i="1"/>
  <c r="I24" i="1"/>
  <c r="H24" i="1"/>
  <c r="J24" i="1"/>
  <c r="G24" i="1"/>
  <c r="L22" i="1"/>
  <c r="L19" i="1"/>
  <c r="L14" i="1"/>
  <c r="L24" i="1" l="1"/>
  <c r="M24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<sst xmlns="http://schemas.openxmlformats.org/spreadsheetml/2006/main" count="29" uniqueCount="29">
  <si>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</si>
  <si>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</si>
  <si>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</si>
  <si>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</si>
  <si>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</si>
  <si>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</si>
  <si>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</si>
  <si>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</si>
  <si>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</si>
  <si>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</si>
  <si>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</si>
  <si>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</si>
  <si>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</si>
  <si>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</si>
  <si>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</si>
  <si>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</si>
  <si>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</si>
  <si>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</si>
  <si>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</si>
  <si>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</si>
  <si>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</si>
  <si>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</si>
  <si>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ADQUISICION  RESERVA</t>
  </si>
  <si>
    <t>Terrenos</t>
  </si>
  <si>
    <t>E0012</t>
  </si>
  <si>
    <t>GESTION DE PROGRAMAS DE VIVIENDA</t>
  </si>
  <si>
    <t>Muebles de oficina y estantería</t>
  </si>
  <si>
    <t>Computadoras y equipo periférico</t>
  </si>
  <si>
    <t>Instituto Municipal de Vivienda de San Miguel de Allende, Gto.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</si>
</sst>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I24" sqref="I24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49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2" customHeight="1" x14ac:dyDescent="0.25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2" customHeight="1" x14ac:dyDescent="0.25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2" customHeight="1" x14ac:dyDescent="0.25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5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2" customHeight="1" x14ac:dyDescent="0.25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2" customHeight="1" x14ac:dyDescent="0.25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5">
      <c r="B9" s="4" t="s">
        <v>21</v>
      </c>
      <c r="C9" s="5"/>
      <c r="D9" s="31" t="s">
        <v>22</v>
      </c>
      <c r="E9" s="28">
        <v>5811</v>
      </c>
      <c r="F9" s="29" t="s">
        <v>23</v>
      </c>
      <c r="G9" s="32">
        <v>0</v>
      </c>
      <c r="H9" s="33">
        <v>0</v>
      </c>
      <c r="I9" s="33">
        <v>3000000</v>
      </c>
      <c r="J9" s="33">
        <v>0</v>
      </c>
      <c r="K9" s="33">
        <v>0</v>
      </c>
      <c r="L9" s="34">
        <v>0</v>
      </c>
      <c r="M9" s="35">
        <v>0</v>
      </c>
    </row>
    <row r="10" spans="2:13" x14ac:dyDescent="0.25">
      <c r="B10" s="4" t="s">
        <v>24</v>
      </c>
      <c r="C10" s="5"/>
      <c r="D10" s="31" t="s">
        <v>25</v>
      </c>
      <c r="E10" s="28">
        <v>5111</v>
      </c>
      <c r="F10" s="29" t="s">
        <v>26</v>
      </c>
      <c r="G10" s="32">
        <v>60000</v>
      </c>
      <c r="H10" s="33">
        <v>60000</v>
      </c>
      <c r="I10" s="33">
        <v>60000</v>
      </c>
      <c r="J10" s="33">
        <v>0</v>
      </c>
      <c r="K10" s="33">
        <v>0</v>
      </c>
      <c r="L10" s="34">
        <v>0</v>
      </c>
      <c r="M10" s="35">
        <v>0</v>
      </c>
    </row>
    <row r="11" spans="2:13" x14ac:dyDescent="0.25">
      <c r="B11" s="4"/>
      <c r="C11" s="5"/>
      <c r="D11" s="31"/>
      <c r="E11" s="28">
        <v>5151</v>
      </c>
      <c r="F11" s="29" t="s">
        <v>27</v>
      </c>
      <c r="G11" s="32">
        <v>72000</v>
      </c>
      <c r="H11" s="33">
        <v>72000</v>
      </c>
      <c r="I11" s="33">
        <v>72000</v>
      </c>
      <c r="J11" s="33">
        <v>0</v>
      </c>
      <c r="K11" s="33">
        <v>0</v>
      </c>
      <c r="L11" s="34">
        <v>0</v>
      </c>
      <c r="M11" s="35">
        <v>0</v>
      </c>
    </row>
    <row r="12" spans="2:13" x14ac:dyDescent="0.25">
      <c r="B12" s="4"/>
      <c r="C12" s="5"/>
      <c r="D12" s="31"/>
      <c r="E12" s="36"/>
      <c r="F12" s="37"/>
      <c r="G12" s="41"/>
      <c r="H12" s="41"/>
      <c r="I12" s="41"/>
      <c r="J12" s="41"/>
      <c r="K12" s="41"/>
      <c r="L12" s="38"/>
      <c r="M12" s="39"/>
    </row>
    <row r="13" spans="2:13" x14ac:dyDescent="0.25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2" customHeight="1" x14ac:dyDescent="0.25">
      <c r="B14" s="85" t="s">
        <v>14</v>
      </c>
      <c r="C14" s="86"/>
      <c r="D14" s="86"/>
      <c r="E14" s="86"/>
      <c r="F14" s="86"/>
      <c r="G14" s="7">
        <f>SUM(G9:G11)</f>
        <v>132000</v>
      </c>
      <c r="H14" s="7">
        <f>SUM(H9:H11)</f>
        <v>132000</v>
      </c>
      <c r="I14" s="7">
        <f>SUM(I9:I11)</f>
        <v>3132000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5" customHeight="1" x14ac:dyDescent="0.25">
      <c r="B15" s="4"/>
      <c r="C15" s="5"/>
      <c r="D15" s="26"/>
      <c r="E15" s="40"/>
      <c r="F15" s="26"/>
      <c r="G15" s="26"/>
      <c r="H15" s="26"/>
      <c r="I15" s="26"/>
      <c r="J15" s="26"/>
      <c r="K15" s="26"/>
      <c r="L15" s="26"/>
      <c r="M15" s="27"/>
    </row>
    <row r="16" spans="2:13" ht="13.2" customHeight="1" x14ac:dyDescent="0.25">
      <c r="B16" s="87" t="s">
        <v>15</v>
      </c>
      <c r="C16" s="84"/>
      <c r="D16" s="84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13.2" customHeight="1" x14ac:dyDescent="0.25">
      <c r="B17" s="24"/>
      <c r="C17" s="84" t="s">
        <v>16</v>
      </c>
      <c r="D17" s="84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6" customHeight="1" x14ac:dyDescent="0.25">
      <c r="B18" s="42"/>
      <c r="C18" s="43"/>
      <c r="D18" s="43"/>
      <c r="E18" s="36"/>
      <c r="F18" s="43"/>
      <c r="G18" s="26"/>
      <c r="H18" s="26"/>
      <c r="I18" s="26"/>
      <c r="J18" s="26"/>
      <c r="K18" s="26"/>
      <c r="L18" s="26"/>
      <c r="M18" s="27"/>
    </row>
    <row r="19" spans="2:13" x14ac:dyDescent="0.25">
      <c r="B19" s="4"/>
      <c r="C19" s="5"/>
      <c r="D19" s="26"/>
      <c r="E19" s="40"/>
      <c r="F19" s="26"/>
      <c r="G19" s="32">
        <f>+H19</f>
        <v>0</v>
      </c>
      <c r="H19" s="33">
        <v>0</v>
      </c>
      <c r="I19" s="33">
        <v>0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x14ac:dyDescent="0.25">
      <c r="B20" s="4"/>
      <c r="C20" s="5"/>
      <c r="D20" s="26"/>
      <c r="E20" s="40"/>
      <c r="F20" s="26"/>
      <c r="G20" s="41"/>
      <c r="H20" s="41"/>
      <c r="I20" s="41"/>
      <c r="J20" s="41"/>
      <c r="K20" s="41"/>
      <c r="L20" s="38"/>
      <c r="M20" s="39"/>
    </row>
    <row r="21" spans="2:13" x14ac:dyDescent="0.25">
      <c r="B21" s="44"/>
      <c r="C21" s="45"/>
      <c r="D21" s="46"/>
      <c r="E21" s="47"/>
      <c r="F21" s="46"/>
      <c r="G21" s="46"/>
      <c r="H21" s="46"/>
      <c r="I21" s="46"/>
      <c r="J21" s="46"/>
      <c r="K21" s="46"/>
      <c r="L21" s="46"/>
      <c r="M21" s="48"/>
    </row>
    <row r="22" spans="2:13" x14ac:dyDescent="0.25">
      <c r="B22" s="85" t="s">
        <v>17</v>
      </c>
      <c r="C22" s="86"/>
      <c r="D22" s="86"/>
      <c r="E22" s="86"/>
      <c r="F22" s="86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5">
      <c r="B24" s="72" t="s">
        <v>18</v>
      </c>
      <c r="C24" s="73"/>
      <c r="D24" s="73"/>
      <c r="E24" s="73"/>
      <c r="F24" s="73"/>
      <c r="G24" s="10">
        <f>+G14+G22</f>
        <v>132000</v>
      </c>
      <c r="H24" s="10">
        <f>+H14+H22</f>
        <v>132000</v>
      </c>
      <c r="I24" s="10">
        <f>+I14+I22</f>
        <v>3132000</v>
      </c>
      <c r="J24" s="10">
        <f>+J14+J22</f>
        <v>0</v>
      </c>
      <c r="K24" s="10">
        <f>+K14+K22</f>
        <v>0</v>
      </c>
      <c r="L24" s="11">
        <f>IFERROR(K24/H24,0)</f>
        <v>0</v>
      </c>
      <c r="M24" s="12">
        <f>IFERROR(K24/I24,0)</f>
        <v>0</v>
      </c>
    </row>
    <row r="25" spans="2:13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4.4" x14ac:dyDescent="0.3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Alfonso García</cp:lastModifiedBy>
  <dcterms:created xsi:type="dcterms:W3CDTF">2020-08-06T19:52:58Z</dcterms:created>
  <dcterms:modified xsi:type="dcterms:W3CDTF">2023-01-24T13:05:22Z</dcterms:modified>
</cp:coreProperties>
</file>