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esktop\SIRET CUENTA PUBLICA 2022\CUENTA PUBLICA  PUBLICADA PAGINA\"/>
    </mc:Choice>
  </mc:AlternateContent>
  <xr:revisionPtr revIDLastSave="0" documentId="8_{580F8DF7-BC3E-4FDD-A648-941D891B981E}" xr6:coauthVersionLast="46" xr6:coauthVersionMax="46" xr10:uidLastSave="{00000000-0000-0000-0000-000000000000}"/>
  <bookViews>
    <workbookView xWindow="7530" yWindow="4095" windowWidth="21570" windowHeight="11385" xr2:uid="{95863DC7-A959-4AD7-B098-97E32C73212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D76" i="1"/>
  <c r="G75" i="1"/>
  <c r="D75" i="1"/>
  <c r="G74" i="1"/>
  <c r="D74" i="1"/>
  <c r="G73" i="1"/>
  <c r="D73" i="1"/>
  <c r="G72" i="1"/>
  <c r="D72" i="1"/>
  <c r="G71" i="1"/>
  <c r="D71" i="1"/>
  <c r="G70" i="1"/>
  <c r="G69" i="1" s="1"/>
  <c r="D70" i="1"/>
  <c r="F69" i="1"/>
  <c r="E69" i="1"/>
  <c r="D69" i="1"/>
  <c r="C69" i="1"/>
  <c r="B69" i="1"/>
  <c r="G68" i="1"/>
  <c r="D68" i="1"/>
  <c r="G67" i="1"/>
  <c r="D67" i="1"/>
  <c r="G66" i="1"/>
  <c r="G65" i="1" s="1"/>
  <c r="D66" i="1"/>
  <c r="F65" i="1"/>
  <c r="E65" i="1"/>
  <c r="D65" i="1"/>
  <c r="C65" i="1"/>
  <c r="B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G57" i="1" s="1"/>
  <c r="D58" i="1"/>
  <c r="F57" i="1"/>
  <c r="E57" i="1"/>
  <c r="D57" i="1"/>
  <c r="C57" i="1"/>
  <c r="B57" i="1"/>
  <c r="G56" i="1"/>
  <c r="D56" i="1"/>
  <c r="G55" i="1"/>
  <c r="D55" i="1"/>
  <c r="G54" i="1"/>
  <c r="G53" i="1" s="1"/>
  <c r="D54" i="1"/>
  <c r="F53" i="1"/>
  <c r="E53" i="1"/>
  <c r="D53" i="1"/>
  <c r="C53" i="1"/>
  <c r="B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G43" i="1" s="1"/>
  <c r="D44" i="1"/>
  <c r="F43" i="1"/>
  <c r="E43" i="1"/>
  <c r="D43" i="1"/>
  <c r="C43" i="1"/>
  <c r="B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G33" i="1" s="1"/>
  <c r="D34" i="1"/>
  <c r="F33" i="1"/>
  <c r="E33" i="1"/>
  <c r="D33" i="1"/>
  <c r="C33" i="1"/>
  <c r="B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G23" i="1" s="1"/>
  <c r="D24" i="1"/>
  <c r="F23" i="1"/>
  <c r="E23" i="1"/>
  <c r="D23" i="1"/>
  <c r="C23" i="1"/>
  <c r="B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5" i="1" s="1"/>
  <c r="G77" i="1" s="1"/>
  <c r="D6" i="1"/>
  <c r="F5" i="1"/>
  <c r="F77" i="1" s="1"/>
  <c r="E5" i="1"/>
  <c r="E77" i="1" s="1"/>
  <c r="D5" i="1"/>
  <c r="D77" i="1" s="1"/>
  <c r="C5" i="1"/>
  <c r="C77" i="1" s="1"/>
  <c r="B5" i="1"/>
  <c r="B77" i="1" s="1"/>
</calcChain>
</file>

<file path=xl/sharedStrings.xml><?xml version="1.0" encoding="utf-8"?>
<sst xmlns="http://schemas.openxmlformats.org/spreadsheetml/2006/main" count="84" uniqueCount="84">
  <si>
    <t>Instituto Municipal de Vivienda de San Miguel de Allende, Gto.
Estado Analítico del Ejercicio del Presupuesto de Egresos
Clasificación por Objeto del Gasto (Capítulo y Concepto)
Del 1 de Enero al 31 de Diciembre del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</si>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</sst>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3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983DECD6-8C69-4966-91EE-4043F30852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0</xdr:row>
      <xdr:rowOff>514349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50FDDD-3A23-4436-B0D3-527861FE7C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495301" cy="51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F1D7-B90A-4A98-B865-EFD151DF4FA0}">
  <dimension ref="A1:G77"/>
  <sheetViews>
    <sheetView tabSelected="1" workbookViewId="0">
      <selection activeCell="J9" sqref="J9"/>
    </sheetView>
  </sheetViews>
  <sheetFormatPr baseColWidth="10" defaultRowHeight="15" x14ac:dyDescent="0.25"/>
  <cols>
    <col min="1" max="1" width="55.85546875" bestFit="1" customWidth="1"/>
    <col min="2" max="2" width="10.85546875" bestFit="1" customWidth="1"/>
    <col min="3" max="3" width="21.85546875" customWidth="1"/>
    <col min="4" max="4" width="10.85546875" bestFit="1" customWidth="1"/>
  </cols>
  <sheetData>
    <row r="1" spans="1:7" ht="47.2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/>
      <c r="B2" s="5" t="s">
        <v>1</v>
      </c>
      <c r="C2" s="6"/>
      <c r="D2" s="6"/>
      <c r="E2" s="6"/>
      <c r="F2" s="7"/>
      <c r="G2" s="8" t="s">
        <v>2</v>
      </c>
    </row>
    <row r="3" spans="1:7" ht="45" x14ac:dyDescent="0.25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/>
    </row>
    <row r="4" spans="1:7" x14ac:dyDescent="0.25">
      <c r="A4" s="12"/>
      <c r="B4" s="13">
        <v>1</v>
      </c>
      <c r="C4" s="13">
        <v>2</v>
      </c>
      <c r="D4" s="13" t="s">
        <v>9</v>
      </c>
      <c r="E4" s="13">
        <v>4</v>
      </c>
      <c r="F4" s="13">
        <v>5</v>
      </c>
      <c r="G4" s="13" t="s">
        <v>10</v>
      </c>
    </row>
    <row r="5" spans="1:7" x14ac:dyDescent="0.25">
      <c r="A5" s="14" t="s">
        <v>11</v>
      </c>
      <c r="B5" s="15">
        <f t="shared" ref="B5:G5" si="0">SUM(B6:B12)</f>
        <v>2955820</v>
      </c>
      <c r="C5" s="15">
        <f t="shared" si="0"/>
        <v>0</v>
      </c>
      <c r="D5" s="15">
        <f t="shared" si="0"/>
        <v>2955820</v>
      </c>
      <c r="E5" s="15">
        <f t="shared" si="0"/>
        <v>2585382.1999999997</v>
      </c>
      <c r="F5" s="15">
        <f t="shared" si="0"/>
        <v>2585382.1999999997</v>
      </c>
      <c r="G5" s="15">
        <f t="shared" si="0"/>
        <v>370437.80000000005</v>
      </c>
    </row>
    <row r="6" spans="1:7" x14ac:dyDescent="0.25">
      <c r="A6" s="16" t="s">
        <v>12</v>
      </c>
      <c r="B6" s="17">
        <v>1999548</v>
      </c>
      <c r="C6" s="17">
        <v>0</v>
      </c>
      <c r="D6" s="17">
        <f>+B6+C6</f>
        <v>1999548</v>
      </c>
      <c r="E6" s="17">
        <v>1991799.46</v>
      </c>
      <c r="F6" s="17">
        <v>1991799.46</v>
      </c>
      <c r="G6" s="17">
        <f>+D6-E6</f>
        <v>7748.5400000000373</v>
      </c>
    </row>
    <row r="7" spans="1:7" x14ac:dyDescent="0.25">
      <c r="A7" s="16" t="s">
        <v>13</v>
      </c>
      <c r="B7" s="17">
        <v>242540</v>
      </c>
      <c r="C7" s="17">
        <v>0</v>
      </c>
      <c r="D7" s="17">
        <f t="shared" ref="D7:D70" si="1">+B7+C7</f>
        <v>242540</v>
      </c>
      <c r="E7" s="17">
        <v>203631.05</v>
      </c>
      <c r="F7" s="17">
        <v>203631.05</v>
      </c>
      <c r="G7" s="17">
        <f t="shared" ref="G7:G12" si="2">+D7-E7</f>
        <v>38908.950000000012</v>
      </c>
    </row>
    <row r="8" spans="1:7" x14ac:dyDescent="0.25">
      <c r="A8" s="16" t="s">
        <v>14</v>
      </c>
      <c r="B8" s="17">
        <v>251999</v>
      </c>
      <c r="C8" s="17">
        <v>6000</v>
      </c>
      <c r="D8" s="17">
        <f t="shared" si="1"/>
        <v>257999</v>
      </c>
      <c r="E8" s="17">
        <v>256583.01</v>
      </c>
      <c r="F8" s="17">
        <v>256583.01</v>
      </c>
      <c r="G8" s="17">
        <f t="shared" si="2"/>
        <v>1415.9899999999907</v>
      </c>
    </row>
    <row r="9" spans="1:7" x14ac:dyDescent="0.25">
      <c r="A9" s="16" t="s">
        <v>15</v>
      </c>
      <c r="B9" s="17">
        <v>0</v>
      </c>
      <c r="C9" s="17">
        <v>0</v>
      </c>
      <c r="D9" s="17">
        <f t="shared" si="1"/>
        <v>0</v>
      </c>
      <c r="E9" s="17">
        <v>0</v>
      </c>
      <c r="F9" s="17">
        <v>0</v>
      </c>
      <c r="G9" s="17">
        <f t="shared" si="2"/>
        <v>0</v>
      </c>
    </row>
    <row r="10" spans="1:7" x14ac:dyDescent="0.25">
      <c r="A10" s="16" t="s">
        <v>16</v>
      </c>
      <c r="B10" s="17">
        <v>461733</v>
      </c>
      <c r="C10" s="17">
        <v>-6000</v>
      </c>
      <c r="D10" s="17">
        <f t="shared" si="1"/>
        <v>455733</v>
      </c>
      <c r="E10" s="17">
        <v>133368.68</v>
      </c>
      <c r="F10" s="17">
        <v>133368.68</v>
      </c>
      <c r="G10" s="17">
        <f t="shared" si="2"/>
        <v>322364.32</v>
      </c>
    </row>
    <row r="11" spans="1:7" x14ac:dyDescent="0.25">
      <c r="A11" s="16" t="s">
        <v>17</v>
      </c>
      <c r="B11" s="17">
        <v>0</v>
      </c>
      <c r="C11" s="17">
        <v>0</v>
      </c>
      <c r="D11" s="17">
        <f t="shared" si="1"/>
        <v>0</v>
      </c>
      <c r="E11" s="17">
        <v>0</v>
      </c>
      <c r="F11" s="17">
        <v>0</v>
      </c>
      <c r="G11" s="17">
        <f t="shared" si="2"/>
        <v>0</v>
      </c>
    </row>
    <row r="12" spans="1:7" x14ac:dyDescent="0.25">
      <c r="A12" s="16" t="s">
        <v>18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5">
      <c r="A13" s="14" t="s">
        <v>19</v>
      </c>
      <c r="B13" s="18">
        <f>SUM(B14:B22)</f>
        <v>434000</v>
      </c>
      <c r="C13" s="18">
        <f>SUM(C14:C22)</f>
        <v>0</v>
      </c>
      <c r="D13" s="18">
        <f t="shared" ref="D13:G13" si="3">SUM(D14:D22)</f>
        <v>434000</v>
      </c>
      <c r="E13" s="18">
        <f t="shared" si="3"/>
        <v>315017.42</v>
      </c>
      <c r="F13" s="18">
        <f t="shared" si="3"/>
        <v>301458.28000000003</v>
      </c>
      <c r="G13" s="18">
        <f t="shared" si="3"/>
        <v>118982.58</v>
      </c>
    </row>
    <row r="14" spans="1:7" x14ac:dyDescent="0.25">
      <c r="A14" s="16" t="s">
        <v>20</v>
      </c>
      <c r="B14" s="17">
        <v>86000</v>
      </c>
      <c r="C14" s="17">
        <v>0</v>
      </c>
      <c r="D14" s="17">
        <f t="shared" si="1"/>
        <v>86000</v>
      </c>
      <c r="E14" s="17">
        <v>58734.85</v>
      </c>
      <c r="F14" s="17">
        <v>58734.85</v>
      </c>
      <c r="G14" s="17">
        <f t="shared" ref="G14:G22" si="4">+D14-E14</f>
        <v>27265.15</v>
      </c>
    </row>
    <row r="15" spans="1:7" x14ac:dyDescent="0.25">
      <c r="A15" s="16" t="s">
        <v>21</v>
      </c>
      <c r="B15" s="17">
        <v>10000</v>
      </c>
      <c r="C15" s="17">
        <v>0</v>
      </c>
      <c r="D15" s="17">
        <f t="shared" si="1"/>
        <v>10000</v>
      </c>
      <c r="E15" s="17">
        <v>169</v>
      </c>
      <c r="F15" s="17">
        <v>169</v>
      </c>
      <c r="G15" s="17">
        <f t="shared" si="4"/>
        <v>9831</v>
      </c>
    </row>
    <row r="16" spans="1:7" x14ac:dyDescent="0.25">
      <c r="A16" s="16" t="s">
        <v>22</v>
      </c>
      <c r="B16" s="17">
        <v>0</v>
      </c>
      <c r="C16" s="17">
        <v>0</v>
      </c>
      <c r="D16" s="17">
        <f t="shared" si="1"/>
        <v>0</v>
      </c>
      <c r="E16" s="17">
        <v>0</v>
      </c>
      <c r="F16" s="17">
        <v>0</v>
      </c>
      <c r="G16" s="17">
        <f t="shared" si="4"/>
        <v>0</v>
      </c>
    </row>
    <row r="17" spans="1:7" x14ac:dyDescent="0.25">
      <c r="A17" s="16" t="s">
        <v>23</v>
      </c>
      <c r="B17" s="17">
        <v>0</v>
      </c>
      <c r="C17" s="17">
        <v>0</v>
      </c>
      <c r="D17" s="17">
        <f t="shared" si="1"/>
        <v>0</v>
      </c>
      <c r="E17" s="17">
        <v>0</v>
      </c>
      <c r="F17" s="17">
        <v>0</v>
      </c>
      <c r="G17" s="17">
        <f t="shared" si="4"/>
        <v>0</v>
      </c>
    </row>
    <row r="18" spans="1:7" x14ac:dyDescent="0.25">
      <c r="A18" s="16" t="s">
        <v>24</v>
      </c>
      <c r="B18" s="17">
        <v>200000</v>
      </c>
      <c r="C18" s="17">
        <v>-15000</v>
      </c>
      <c r="D18" s="17">
        <f t="shared" si="1"/>
        <v>185000</v>
      </c>
      <c r="E18" s="17">
        <v>141941.32999999999</v>
      </c>
      <c r="F18" s="17">
        <v>131749.85999999999</v>
      </c>
      <c r="G18" s="17">
        <f t="shared" si="4"/>
        <v>43058.670000000013</v>
      </c>
    </row>
    <row r="19" spans="1:7" x14ac:dyDescent="0.25">
      <c r="A19" s="16" t="s">
        <v>25</v>
      </c>
      <c r="B19" s="17">
        <v>100000</v>
      </c>
      <c r="C19" s="17">
        <v>15000</v>
      </c>
      <c r="D19" s="17">
        <f t="shared" si="1"/>
        <v>115000</v>
      </c>
      <c r="E19" s="17">
        <v>114100.24</v>
      </c>
      <c r="F19" s="17">
        <v>110732.57</v>
      </c>
      <c r="G19" s="17">
        <f t="shared" si="4"/>
        <v>899.75999999999476</v>
      </c>
    </row>
    <row r="20" spans="1:7" x14ac:dyDescent="0.25">
      <c r="A20" s="16" t="s">
        <v>26</v>
      </c>
      <c r="B20" s="17">
        <v>20000</v>
      </c>
      <c r="C20" s="17">
        <v>0</v>
      </c>
      <c r="D20" s="17">
        <f t="shared" si="1"/>
        <v>20000</v>
      </c>
      <c r="E20" s="17">
        <v>0</v>
      </c>
      <c r="F20" s="17">
        <v>0</v>
      </c>
      <c r="G20" s="17">
        <f t="shared" si="4"/>
        <v>20000</v>
      </c>
    </row>
    <row r="21" spans="1:7" x14ac:dyDescent="0.25">
      <c r="A21" s="16" t="s">
        <v>27</v>
      </c>
      <c r="B21" s="17">
        <v>0</v>
      </c>
      <c r="C21" s="17">
        <v>0</v>
      </c>
      <c r="D21" s="17">
        <f t="shared" si="1"/>
        <v>0</v>
      </c>
      <c r="E21" s="17">
        <v>0</v>
      </c>
      <c r="F21" s="17">
        <v>0</v>
      </c>
      <c r="G21" s="17">
        <f t="shared" si="4"/>
        <v>0</v>
      </c>
    </row>
    <row r="22" spans="1:7" x14ac:dyDescent="0.25">
      <c r="A22" s="16" t="s">
        <v>28</v>
      </c>
      <c r="B22" s="17">
        <v>18000</v>
      </c>
      <c r="C22" s="17">
        <v>0</v>
      </c>
      <c r="D22" s="17">
        <f t="shared" si="1"/>
        <v>18000</v>
      </c>
      <c r="E22" s="17">
        <v>72</v>
      </c>
      <c r="F22" s="17">
        <v>72</v>
      </c>
      <c r="G22" s="17">
        <f t="shared" si="4"/>
        <v>17928</v>
      </c>
    </row>
    <row r="23" spans="1:7" x14ac:dyDescent="0.25">
      <c r="A23" s="14" t="s">
        <v>29</v>
      </c>
      <c r="B23" s="18">
        <f>SUM(B24:B32)</f>
        <v>1541041.77</v>
      </c>
      <c r="C23" s="18">
        <f t="shared" ref="C23:G23" si="5">SUM(C24:C32)</f>
        <v>-52861.77</v>
      </c>
      <c r="D23" s="18">
        <f t="shared" si="5"/>
        <v>1488180</v>
      </c>
      <c r="E23" s="18">
        <f t="shared" si="5"/>
        <v>927987.37</v>
      </c>
      <c r="F23" s="18">
        <f t="shared" si="5"/>
        <v>918170.68</v>
      </c>
      <c r="G23" s="18">
        <f t="shared" si="5"/>
        <v>560192.63</v>
      </c>
    </row>
    <row r="24" spans="1:7" x14ac:dyDescent="0.25">
      <c r="A24" s="16" t="s">
        <v>30</v>
      </c>
      <c r="B24" s="17">
        <v>43000</v>
      </c>
      <c r="C24" s="17">
        <v>0</v>
      </c>
      <c r="D24" s="17">
        <f t="shared" si="1"/>
        <v>43000</v>
      </c>
      <c r="E24" s="17">
        <v>23321</v>
      </c>
      <c r="F24" s="17">
        <v>23321</v>
      </c>
      <c r="G24" s="17">
        <f t="shared" ref="G24:G32" si="6">+D24-E24</f>
        <v>19679</v>
      </c>
    </row>
    <row r="25" spans="1:7" x14ac:dyDescent="0.25">
      <c r="A25" s="16" t="s">
        <v>31</v>
      </c>
      <c r="B25" s="17">
        <v>60000</v>
      </c>
      <c r="C25" s="17">
        <v>0</v>
      </c>
      <c r="D25" s="17">
        <f t="shared" si="1"/>
        <v>60000</v>
      </c>
      <c r="E25" s="17">
        <v>0</v>
      </c>
      <c r="F25" s="17">
        <v>0</v>
      </c>
      <c r="G25" s="17">
        <f t="shared" si="6"/>
        <v>60000</v>
      </c>
    </row>
    <row r="26" spans="1:7" x14ac:dyDescent="0.25">
      <c r="A26" s="16" t="s">
        <v>32</v>
      </c>
      <c r="B26" s="17">
        <v>819041.77</v>
      </c>
      <c r="C26" s="17">
        <v>-52861.77</v>
      </c>
      <c r="D26" s="17">
        <f t="shared" si="1"/>
        <v>766180</v>
      </c>
      <c r="E26" s="17">
        <v>512338.55</v>
      </c>
      <c r="F26" s="17">
        <v>511157.3</v>
      </c>
      <c r="G26" s="17">
        <f t="shared" si="6"/>
        <v>253841.45</v>
      </c>
    </row>
    <row r="27" spans="1:7" x14ac:dyDescent="0.25">
      <c r="A27" s="16" t="s">
        <v>33</v>
      </c>
      <c r="B27" s="17">
        <v>140000</v>
      </c>
      <c r="C27" s="17">
        <v>0</v>
      </c>
      <c r="D27" s="17">
        <f t="shared" si="1"/>
        <v>140000</v>
      </c>
      <c r="E27" s="17">
        <v>80306.62</v>
      </c>
      <c r="F27" s="17">
        <v>79608.78</v>
      </c>
      <c r="G27" s="17">
        <f t="shared" si="6"/>
        <v>59693.380000000005</v>
      </c>
    </row>
    <row r="28" spans="1:7" x14ac:dyDescent="0.25">
      <c r="A28" s="16" t="s">
        <v>34</v>
      </c>
      <c r="B28" s="17">
        <v>259000</v>
      </c>
      <c r="C28" s="17">
        <v>500</v>
      </c>
      <c r="D28" s="17">
        <f t="shared" si="1"/>
        <v>259500</v>
      </c>
      <c r="E28" s="17">
        <v>197862.63</v>
      </c>
      <c r="F28" s="17">
        <v>197862.63</v>
      </c>
      <c r="G28" s="17">
        <f t="shared" si="6"/>
        <v>61637.369999999995</v>
      </c>
    </row>
    <row r="29" spans="1:7" x14ac:dyDescent="0.25">
      <c r="A29" s="16" t="s">
        <v>35</v>
      </c>
      <c r="B29" s="17">
        <v>10000</v>
      </c>
      <c r="C29" s="17">
        <v>0</v>
      </c>
      <c r="D29" s="17">
        <f t="shared" si="1"/>
        <v>10000</v>
      </c>
      <c r="E29" s="17">
        <v>1624</v>
      </c>
      <c r="F29" s="17">
        <v>1624</v>
      </c>
      <c r="G29" s="17">
        <f t="shared" si="6"/>
        <v>8376</v>
      </c>
    </row>
    <row r="30" spans="1:7" x14ac:dyDescent="0.25">
      <c r="A30" s="16" t="s">
        <v>36</v>
      </c>
      <c r="B30" s="17">
        <v>15000</v>
      </c>
      <c r="C30" s="17">
        <v>0</v>
      </c>
      <c r="D30" s="17">
        <f t="shared" si="1"/>
        <v>15000</v>
      </c>
      <c r="E30" s="17">
        <v>68</v>
      </c>
      <c r="F30" s="17">
        <v>68</v>
      </c>
      <c r="G30" s="17">
        <f t="shared" si="6"/>
        <v>14932</v>
      </c>
    </row>
    <row r="31" spans="1:7" x14ac:dyDescent="0.25">
      <c r="A31" s="16" t="s">
        <v>37</v>
      </c>
      <c r="B31" s="17">
        <v>55000</v>
      </c>
      <c r="C31" s="17">
        <v>-500</v>
      </c>
      <c r="D31" s="17">
        <f t="shared" si="1"/>
        <v>54500</v>
      </c>
      <c r="E31" s="17">
        <v>41409.22</v>
      </c>
      <c r="F31" s="17">
        <v>33471.620000000003</v>
      </c>
      <c r="G31" s="17">
        <f t="shared" si="6"/>
        <v>13090.779999999999</v>
      </c>
    </row>
    <row r="32" spans="1:7" x14ac:dyDescent="0.25">
      <c r="A32" s="16" t="s">
        <v>38</v>
      </c>
      <c r="B32" s="17">
        <v>140000</v>
      </c>
      <c r="C32" s="17">
        <v>0</v>
      </c>
      <c r="D32" s="17">
        <f t="shared" si="1"/>
        <v>140000</v>
      </c>
      <c r="E32" s="17">
        <v>71057.350000000006</v>
      </c>
      <c r="F32" s="17">
        <v>71057.350000000006</v>
      </c>
      <c r="G32" s="17">
        <f t="shared" si="6"/>
        <v>68942.649999999994</v>
      </c>
    </row>
    <row r="33" spans="1:7" x14ac:dyDescent="0.25">
      <c r="A33" s="14" t="s">
        <v>39</v>
      </c>
      <c r="B33" s="18">
        <f>SUM(B34:B42)</f>
        <v>0</v>
      </c>
      <c r="C33" s="18">
        <f t="shared" ref="C33:G33" si="7">SUM(C34:C42)</f>
        <v>0</v>
      </c>
      <c r="D33" s="18">
        <f t="shared" si="7"/>
        <v>0</v>
      </c>
      <c r="E33" s="18">
        <f t="shared" si="7"/>
        <v>0</v>
      </c>
      <c r="F33" s="18">
        <f t="shared" si="7"/>
        <v>0</v>
      </c>
      <c r="G33" s="18">
        <f t="shared" si="7"/>
        <v>0</v>
      </c>
    </row>
    <row r="34" spans="1:7" x14ac:dyDescent="0.25">
      <c r="A34" s="16" t="s">
        <v>40</v>
      </c>
      <c r="B34" s="17">
        <v>0</v>
      </c>
      <c r="C34" s="17">
        <v>0</v>
      </c>
      <c r="D34" s="17">
        <f t="shared" si="1"/>
        <v>0</v>
      </c>
      <c r="E34" s="17">
        <v>0</v>
      </c>
      <c r="F34" s="17">
        <v>0</v>
      </c>
      <c r="G34" s="17">
        <f t="shared" ref="G34:G42" si="8">+D34-E34</f>
        <v>0</v>
      </c>
    </row>
    <row r="35" spans="1:7" x14ac:dyDescent="0.25">
      <c r="A35" s="16" t="s">
        <v>41</v>
      </c>
      <c r="B35" s="17">
        <v>0</v>
      </c>
      <c r="C35" s="17">
        <v>0</v>
      </c>
      <c r="D35" s="17">
        <f t="shared" si="1"/>
        <v>0</v>
      </c>
      <c r="E35" s="17">
        <v>0</v>
      </c>
      <c r="F35" s="17">
        <v>0</v>
      </c>
      <c r="G35" s="17">
        <f t="shared" si="8"/>
        <v>0</v>
      </c>
    </row>
    <row r="36" spans="1:7" x14ac:dyDescent="0.25">
      <c r="A36" s="16" t="s">
        <v>42</v>
      </c>
      <c r="B36" s="17">
        <v>0</v>
      </c>
      <c r="C36" s="17">
        <v>0</v>
      </c>
      <c r="D36" s="17">
        <f t="shared" si="1"/>
        <v>0</v>
      </c>
      <c r="E36" s="17">
        <v>0</v>
      </c>
      <c r="F36" s="17">
        <v>0</v>
      </c>
      <c r="G36" s="17">
        <f t="shared" si="8"/>
        <v>0</v>
      </c>
    </row>
    <row r="37" spans="1:7" x14ac:dyDescent="0.25">
      <c r="A37" s="16" t="s">
        <v>43</v>
      </c>
      <c r="B37" s="17">
        <v>0</v>
      </c>
      <c r="C37" s="17">
        <v>0</v>
      </c>
      <c r="D37" s="17">
        <f t="shared" si="1"/>
        <v>0</v>
      </c>
      <c r="E37" s="17">
        <v>0</v>
      </c>
      <c r="F37" s="17">
        <v>0</v>
      </c>
      <c r="G37" s="17">
        <f t="shared" si="8"/>
        <v>0</v>
      </c>
    </row>
    <row r="38" spans="1:7" x14ac:dyDescent="0.25">
      <c r="A38" s="16" t="s">
        <v>44</v>
      </c>
      <c r="B38" s="17">
        <v>0</v>
      </c>
      <c r="C38" s="17">
        <v>0</v>
      </c>
      <c r="D38" s="17">
        <f t="shared" si="1"/>
        <v>0</v>
      </c>
      <c r="E38" s="17">
        <v>0</v>
      </c>
      <c r="F38" s="17">
        <v>0</v>
      </c>
      <c r="G38" s="17">
        <f t="shared" si="8"/>
        <v>0</v>
      </c>
    </row>
    <row r="39" spans="1:7" x14ac:dyDescent="0.25">
      <c r="A39" s="16" t="s">
        <v>45</v>
      </c>
      <c r="B39" s="17">
        <v>0</v>
      </c>
      <c r="C39" s="17">
        <v>0</v>
      </c>
      <c r="D39" s="17">
        <f t="shared" si="1"/>
        <v>0</v>
      </c>
      <c r="E39" s="17">
        <v>0</v>
      </c>
      <c r="F39" s="17">
        <v>0</v>
      </c>
      <c r="G39" s="17">
        <f t="shared" si="8"/>
        <v>0</v>
      </c>
    </row>
    <row r="40" spans="1:7" x14ac:dyDescent="0.25">
      <c r="A40" s="16" t="s">
        <v>46</v>
      </c>
      <c r="B40" s="17">
        <v>0</v>
      </c>
      <c r="C40" s="17">
        <v>0</v>
      </c>
      <c r="D40" s="17">
        <f t="shared" si="1"/>
        <v>0</v>
      </c>
      <c r="E40" s="17">
        <v>0</v>
      </c>
      <c r="F40" s="17">
        <v>0</v>
      </c>
      <c r="G40" s="17">
        <f t="shared" si="8"/>
        <v>0</v>
      </c>
    </row>
    <row r="41" spans="1:7" x14ac:dyDescent="0.25">
      <c r="A41" s="16" t="s">
        <v>47</v>
      </c>
      <c r="B41" s="17">
        <v>0</v>
      </c>
      <c r="C41" s="17">
        <v>0</v>
      </c>
      <c r="D41" s="17">
        <f t="shared" si="1"/>
        <v>0</v>
      </c>
      <c r="E41" s="17">
        <v>0</v>
      </c>
      <c r="F41" s="17">
        <v>0</v>
      </c>
      <c r="G41" s="17">
        <f t="shared" si="8"/>
        <v>0</v>
      </c>
    </row>
    <row r="42" spans="1:7" x14ac:dyDescent="0.25">
      <c r="A42" s="16" t="s">
        <v>48</v>
      </c>
      <c r="B42" s="17">
        <v>0</v>
      </c>
      <c r="C42" s="17">
        <v>0</v>
      </c>
      <c r="D42" s="17">
        <f t="shared" si="1"/>
        <v>0</v>
      </c>
      <c r="E42" s="17">
        <v>0</v>
      </c>
      <c r="F42" s="17">
        <v>0</v>
      </c>
      <c r="G42" s="17">
        <f t="shared" si="8"/>
        <v>0</v>
      </c>
    </row>
    <row r="43" spans="1:7" x14ac:dyDescent="0.25">
      <c r="A43" s="14" t="s">
        <v>49</v>
      </c>
      <c r="B43" s="18">
        <f>SUM(B44:B52)</f>
        <v>132000</v>
      </c>
      <c r="C43" s="18">
        <f t="shared" ref="C43:G43" si="9">SUM(C44:C52)</f>
        <v>3000000</v>
      </c>
      <c r="D43" s="18">
        <f t="shared" si="9"/>
        <v>3132000</v>
      </c>
      <c r="E43" s="18">
        <f t="shared" si="9"/>
        <v>0</v>
      </c>
      <c r="F43" s="18">
        <f t="shared" si="9"/>
        <v>0</v>
      </c>
      <c r="G43" s="18">
        <f t="shared" si="9"/>
        <v>3132000</v>
      </c>
    </row>
    <row r="44" spans="1:7" x14ac:dyDescent="0.25">
      <c r="A44" s="16" t="s">
        <v>50</v>
      </c>
      <c r="B44" s="17">
        <v>132000</v>
      </c>
      <c r="C44" s="17">
        <v>0</v>
      </c>
      <c r="D44" s="17">
        <f t="shared" si="1"/>
        <v>132000</v>
      </c>
      <c r="E44" s="17">
        <v>0</v>
      </c>
      <c r="F44" s="17">
        <v>0</v>
      </c>
      <c r="G44" s="17">
        <f t="shared" ref="G44:G52" si="10">+D44-E44</f>
        <v>132000</v>
      </c>
    </row>
    <row r="45" spans="1:7" x14ac:dyDescent="0.25">
      <c r="A45" s="16" t="s">
        <v>51</v>
      </c>
      <c r="B45" s="17">
        <v>0</v>
      </c>
      <c r="C45" s="17">
        <v>0</v>
      </c>
      <c r="D45" s="17">
        <f t="shared" si="1"/>
        <v>0</v>
      </c>
      <c r="E45" s="17">
        <v>0</v>
      </c>
      <c r="F45" s="17">
        <v>0</v>
      </c>
      <c r="G45" s="17">
        <f t="shared" si="10"/>
        <v>0</v>
      </c>
    </row>
    <row r="46" spans="1:7" x14ac:dyDescent="0.25">
      <c r="A46" s="16" t="s">
        <v>52</v>
      </c>
      <c r="B46" s="17">
        <v>0</v>
      </c>
      <c r="C46" s="17">
        <v>0</v>
      </c>
      <c r="D46" s="17">
        <f t="shared" si="1"/>
        <v>0</v>
      </c>
      <c r="E46" s="17">
        <v>0</v>
      </c>
      <c r="F46" s="17">
        <v>0</v>
      </c>
      <c r="G46" s="17">
        <f t="shared" si="10"/>
        <v>0</v>
      </c>
    </row>
    <row r="47" spans="1:7" x14ac:dyDescent="0.25">
      <c r="A47" s="16" t="s">
        <v>53</v>
      </c>
      <c r="B47" s="17">
        <v>0</v>
      </c>
      <c r="C47" s="17">
        <v>0</v>
      </c>
      <c r="D47" s="17">
        <f t="shared" si="1"/>
        <v>0</v>
      </c>
      <c r="E47" s="17">
        <v>0</v>
      </c>
      <c r="F47" s="17">
        <v>0</v>
      </c>
      <c r="G47" s="17">
        <f t="shared" si="10"/>
        <v>0</v>
      </c>
    </row>
    <row r="48" spans="1:7" x14ac:dyDescent="0.25">
      <c r="A48" s="16" t="s">
        <v>54</v>
      </c>
      <c r="B48" s="17">
        <v>0</v>
      </c>
      <c r="C48" s="17">
        <v>0</v>
      </c>
      <c r="D48" s="17">
        <f t="shared" si="1"/>
        <v>0</v>
      </c>
      <c r="E48" s="17">
        <v>0</v>
      </c>
      <c r="F48" s="17">
        <v>0</v>
      </c>
      <c r="G48" s="17">
        <f t="shared" si="10"/>
        <v>0</v>
      </c>
    </row>
    <row r="49" spans="1:7" x14ac:dyDescent="0.25">
      <c r="A49" s="16" t="s">
        <v>55</v>
      </c>
      <c r="B49" s="17">
        <v>0</v>
      </c>
      <c r="C49" s="17">
        <v>0</v>
      </c>
      <c r="D49" s="17">
        <f t="shared" si="1"/>
        <v>0</v>
      </c>
      <c r="E49" s="17">
        <v>0</v>
      </c>
      <c r="F49" s="17">
        <v>0</v>
      </c>
      <c r="G49" s="17">
        <f t="shared" si="10"/>
        <v>0</v>
      </c>
    </row>
    <row r="50" spans="1:7" x14ac:dyDescent="0.25">
      <c r="A50" s="16" t="s">
        <v>56</v>
      </c>
      <c r="B50" s="17">
        <v>0</v>
      </c>
      <c r="C50" s="17">
        <v>0</v>
      </c>
      <c r="D50" s="17">
        <f t="shared" si="1"/>
        <v>0</v>
      </c>
      <c r="E50" s="17">
        <v>0</v>
      </c>
      <c r="F50" s="17">
        <v>0</v>
      </c>
      <c r="G50" s="17">
        <f t="shared" si="10"/>
        <v>0</v>
      </c>
    </row>
    <row r="51" spans="1:7" x14ac:dyDescent="0.25">
      <c r="A51" s="16" t="s">
        <v>57</v>
      </c>
      <c r="B51" s="17">
        <v>0</v>
      </c>
      <c r="C51" s="17">
        <v>3000000</v>
      </c>
      <c r="D51" s="17">
        <f t="shared" si="1"/>
        <v>3000000</v>
      </c>
      <c r="E51" s="17">
        <v>0</v>
      </c>
      <c r="F51" s="17">
        <v>0</v>
      </c>
      <c r="G51" s="17">
        <f t="shared" si="10"/>
        <v>3000000</v>
      </c>
    </row>
    <row r="52" spans="1:7" x14ac:dyDescent="0.25">
      <c r="A52" s="16" t="s">
        <v>58</v>
      </c>
      <c r="B52" s="17">
        <v>0</v>
      </c>
      <c r="C52" s="17">
        <v>0</v>
      </c>
      <c r="D52" s="17">
        <f t="shared" si="1"/>
        <v>0</v>
      </c>
      <c r="E52" s="17">
        <v>0</v>
      </c>
      <c r="F52" s="17">
        <v>0</v>
      </c>
      <c r="G52" s="17">
        <f t="shared" si="10"/>
        <v>0</v>
      </c>
    </row>
    <row r="53" spans="1:7" x14ac:dyDescent="0.25">
      <c r="A53" s="14" t="s">
        <v>59</v>
      </c>
      <c r="B53" s="18">
        <f>SUM(B54:B56)</f>
        <v>0</v>
      </c>
      <c r="C53" s="18">
        <f t="shared" ref="C53:G53" si="11">SUM(C54:C56)</f>
        <v>0</v>
      </c>
      <c r="D53" s="18">
        <f t="shared" si="11"/>
        <v>0</v>
      </c>
      <c r="E53" s="18">
        <f t="shared" si="11"/>
        <v>0</v>
      </c>
      <c r="F53" s="18">
        <f t="shared" si="11"/>
        <v>0</v>
      </c>
      <c r="G53" s="18">
        <f t="shared" si="11"/>
        <v>0</v>
      </c>
    </row>
    <row r="54" spans="1:7" x14ac:dyDescent="0.25">
      <c r="A54" s="16" t="s">
        <v>60</v>
      </c>
      <c r="B54" s="17">
        <v>0</v>
      </c>
      <c r="C54" s="17">
        <v>0</v>
      </c>
      <c r="D54" s="17">
        <f t="shared" si="1"/>
        <v>0</v>
      </c>
      <c r="E54" s="17">
        <v>0</v>
      </c>
      <c r="F54" s="17">
        <v>0</v>
      </c>
      <c r="G54" s="17">
        <f t="shared" ref="G54:G56" si="12">+D54-E54</f>
        <v>0</v>
      </c>
    </row>
    <row r="55" spans="1:7" x14ac:dyDescent="0.25">
      <c r="A55" s="16" t="s">
        <v>61</v>
      </c>
      <c r="B55" s="17">
        <v>0</v>
      </c>
      <c r="C55" s="17">
        <v>0</v>
      </c>
      <c r="D55" s="17">
        <f t="shared" si="1"/>
        <v>0</v>
      </c>
      <c r="E55" s="17">
        <v>0</v>
      </c>
      <c r="F55" s="17">
        <v>0</v>
      </c>
      <c r="G55" s="17">
        <f t="shared" si="12"/>
        <v>0</v>
      </c>
    </row>
    <row r="56" spans="1:7" x14ac:dyDescent="0.25">
      <c r="A56" s="16" t="s">
        <v>62</v>
      </c>
      <c r="B56" s="17">
        <v>0</v>
      </c>
      <c r="C56" s="17">
        <v>0</v>
      </c>
      <c r="D56" s="17">
        <f t="shared" si="1"/>
        <v>0</v>
      </c>
      <c r="E56" s="17">
        <v>0</v>
      </c>
      <c r="F56" s="17">
        <v>0</v>
      </c>
      <c r="G56" s="17">
        <f t="shared" si="12"/>
        <v>0</v>
      </c>
    </row>
    <row r="57" spans="1:7" x14ac:dyDescent="0.25">
      <c r="A57" s="14" t="s">
        <v>63</v>
      </c>
      <c r="B57" s="18">
        <f>SUM(B58:B64)</f>
        <v>6790715</v>
      </c>
      <c r="C57" s="18">
        <f t="shared" ref="C57:G57" si="13">SUM(C58:C64)</f>
        <v>2709852.73</v>
      </c>
      <c r="D57" s="18">
        <f t="shared" si="13"/>
        <v>9500567.7300000004</v>
      </c>
      <c r="E57" s="18">
        <f t="shared" si="13"/>
        <v>0</v>
      </c>
      <c r="F57" s="18">
        <f t="shared" si="13"/>
        <v>0</v>
      </c>
      <c r="G57" s="18">
        <f t="shared" si="13"/>
        <v>9500567.7300000004</v>
      </c>
    </row>
    <row r="58" spans="1:7" x14ac:dyDescent="0.25">
      <c r="A58" s="16" t="s">
        <v>64</v>
      </c>
      <c r="B58" s="17">
        <v>0</v>
      </c>
      <c r="C58" s="17">
        <v>0</v>
      </c>
      <c r="D58" s="17">
        <f t="shared" si="1"/>
        <v>0</v>
      </c>
      <c r="E58" s="17">
        <v>0</v>
      </c>
      <c r="F58" s="17">
        <v>0</v>
      </c>
      <c r="G58" s="17">
        <f t="shared" ref="G58:G64" si="14">+D58-E58</f>
        <v>0</v>
      </c>
    </row>
    <row r="59" spans="1:7" x14ac:dyDescent="0.25">
      <c r="A59" s="16" t="s">
        <v>65</v>
      </c>
      <c r="B59" s="17">
        <v>0</v>
      </c>
      <c r="C59" s="17">
        <v>0</v>
      </c>
      <c r="D59" s="17">
        <f t="shared" si="1"/>
        <v>0</v>
      </c>
      <c r="E59" s="17">
        <v>0</v>
      </c>
      <c r="F59" s="17">
        <v>0</v>
      </c>
      <c r="G59" s="17">
        <f t="shared" si="14"/>
        <v>0</v>
      </c>
    </row>
    <row r="60" spans="1:7" x14ac:dyDescent="0.25">
      <c r="A60" s="16" t="s">
        <v>66</v>
      </c>
      <c r="B60" s="17">
        <v>0</v>
      </c>
      <c r="C60" s="17">
        <v>0</v>
      </c>
      <c r="D60" s="17">
        <f t="shared" si="1"/>
        <v>0</v>
      </c>
      <c r="E60" s="17">
        <v>0</v>
      </c>
      <c r="F60" s="17">
        <v>0</v>
      </c>
      <c r="G60" s="17">
        <f t="shared" si="14"/>
        <v>0</v>
      </c>
    </row>
    <row r="61" spans="1:7" x14ac:dyDescent="0.25">
      <c r="A61" s="16" t="s">
        <v>67</v>
      </c>
      <c r="B61" s="17">
        <v>0</v>
      </c>
      <c r="C61" s="17">
        <v>1500000</v>
      </c>
      <c r="D61" s="17">
        <f t="shared" si="1"/>
        <v>1500000</v>
      </c>
      <c r="E61" s="17">
        <v>0</v>
      </c>
      <c r="F61" s="17">
        <v>0</v>
      </c>
      <c r="G61" s="17">
        <f t="shared" si="14"/>
        <v>1500000</v>
      </c>
    </row>
    <row r="62" spans="1:7" x14ac:dyDescent="0.25">
      <c r="A62" s="16" t="s">
        <v>68</v>
      </c>
      <c r="B62" s="17">
        <v>0</v>
      </c>
      <c r="C62" s="17">
        <v>0</v>
      </c>
      <c r="D62" s="17">
        <f t="shared" si="1"/>
        <v>0</v>
      </c>
      <c r="E62" s="17">
        <v>0</v>
      </c>
      <c r="F62" s="17">
        <v>0</v>
      </c>
      <c r="G62" s="17">
        <f t="shared" si="14"/>
        <v>0</v>
      </c>
    </row>
    <row r="63" spans="1:7" x14ac:dyDescent="0.25">
      <c r="A63" s="16" t="s">
        <v>69</v>
      </c>
      <c r="B63" s="17">
        <v>0</v>
      </c>
      <c r="C63" s="17">
        <v>0</v>
      </c>
      <c r="D63" s="17">
        <f t="shared" si="1"/>
        <v>0</v>
      </c>
      <c r="E63" s="17">
        <v>0</v>
      </c>
      <c r="F63" s="17">
        <v>0</v>
      </c>
      <c r="G63" s="17">
        <f t="shared" si="14"/>
        <v>0</v>
      </c>
    </row>
    <row r="64" spans="1:7" x14ac:dyDescent="0.25">
      <c r="A64" s="16" t="s">
        <v>70</v>
      </c>
      <c r="B64" s="17">
        <v>6790715</v>
      </c>
      <c r="C64" s="17">
        <v>1209852.73</v>
      </c>
      <c r="D64" s="17">
        <f t="shared" si="1"/>
        <v>8000567.7300000004</v>
      </c>
      <c r="E64" s="17">
        <v>0</v>
      </c>
      <c r="F64" s="17">
        <v>0</v>
      </c>
      <c r="G64" s="17">
        <f t="shared" si="14"/>
        <v>8000567.7300000004</v>
      </c>
    </row>
    <row r="65" spans="1:7" x14ac:dyDescent="0.25">
      <c r="A65" s="14" t="s">
        <v>71</v>
      </c>
      <c r="B65" s="18">
        <f>SUM(B66:B68)</f>
        <v>0</v>
      </c>
      <c r="C65" s="18">
        <f t="shared" ref="C65:G65" si="15">SUM(C66:C68)</f>
        <v>0</v>
      </c>
      <c r="D65" s="18">
        <f t="shared" si="15"/>
        <v>0</v>
      </c>
      <c r="E65" s="18">
        <f t="shared" si="15"/>
        <v>0</v>
      </c>
      <c r="F65" s="18">
        <f t="shared" si="15"/>
        <v>0</v>
      </c>
      <c r="G65" s="18">
        <f t="shared" si="15"/>
        <v>0</v>
      </c>
    </row>
    <row r="66" spans="1:7" x14ac:dyDescent="0.25">
      <c r="A66" s="16" t="s">
        <v>72</v>
      </c>
      <c r="B66" s="17">
        <v>0</v>
      </c>
      <c r="C66" s="17">
        <v>0</v>
      </c>
      <c r="D66" s="17">
        <f t="shared" si="1"/>
        <v>0</v>
      </c>
      <c r="E66" s="17">
        <v>0</v>
      </c>
      <c r="F66" s="17">
        <v>0</v>
      </c>
      <c r="G66" s="17">
        <f t="shared" ref="G66:G68" si="16">+D66-E66</f>
        <v>0</v>
      </c>
    </row>
    <row r="67" spans="1:7" x14ac:dyDescent="0.25">
      <c r="A67" s="16" t="s">
        <v>73</v>
      </c>
      <c r="B67" s="17">
        <v>0</v>
      </c>
      <c r="C67" s="17">
        <v>0</v>
      </c>
      <c r="D67" s="17">
        <f t="shared" si="1"/>
        <v>0</v>
      </c>
      <c r="E67" s="17">
        <v>0</v>
      </c>
      <c r="F67" s="17">
        <v>0</v>
      </c>
      <c r="G67" s="17">
        <f t="shared" si="16"/>
        <v>0</v>
      </c>
    </row>
    <row r="68" spans="1:7" x14ac:dyDescent="0.25">
      <c r="A68" s="16" t="s">
        <v>74</v>
      </c>
      <c r="B68" s="17">
        <v>0</v>
      </c>
      <c r="C68" s="17">
        <v>0</v>
      </c>
      <c r="D68" s="17">
        <f t="shared" si="1"/>
        <v>0</v>
      </c>
      <c r="E68" s="17">
        <v>0</v>
      </c>
      <c r="F68" s="17">
        <v>0</v>
      </c>
      <c r="G68" s="17">
        <f t="shared" si="16"/>
        <v>0</v>
      </c>
    </row>
    <row r="69" spans="1:7" x14ac:dyDescent="0.25">
      <c r="A69" s="14" t="s">
        <v>75</v>
      </c>
      <c r="B69" s="18">
        <f>SUM(B70:B76)</f>
        <v>0</v>
      </c>
      <c r="C69" s="18">
        <f t="shared" ref="C69:G69" si="17">SUM(C70:C76)</f>
        <v>0</v>
      </c>
      <c r="D69" s="18">
        <f t="shared" si="17"/>
        <v>0</v>
      </c>
      <c r="E69" s="18">
        <f t="shared" si="17"/>
        <v>0</v>
      </c>
      <c r="F69" s="18">
        <f t="shared" si="17"/>
        <v>0</v>
      </c>
      <c r="G69" s="18">
        <f t="shared" si="17"/>
        <v>0</v>
      </c>
    </row>
    <row r="70" spans="1:7" x14ac:dyDescent="0.25">
      <c r="A70" s="16" t="s">
        <v>76</v>
      </c>
      <c r="B70" s="17">
        <v>0</v>
      </c>
      <c r="C70" s="17">
        <v>0</v>
      </c>
      <c r="D70" s="17">
        <f t="shared" si="1"/>
        <v>0</v>
      </c>
      <c r="E70" s="17">
        <v>0</v>
      </c>
      <c r="F70" s="17">
        <v>0</v>
      </c>
      <c r="G70" s="17">
        <f t="shared" ref="G70:G76" si="18">+D70-E70</f>
        <v>0</v>
      </c>
    </row>
    <row r="71" spans="1:7" x14ac:dyDescent="0.25">
      <c r="A71" s="16" t="s">
        <v>77</v>
      </c>
      <c r="B71" s="17">
        <v>0</v>
      </c>
      <c r="C71" s="17">
        <v>0</v>
      </c>
      <c r="D71" s="17">
        <f t="shared" ref="D71:D76" si="19">+B71+C71</f>
        <v>0</v>
      </c>
      <c r="E71" s="17">
        <v>0</v>
      </c>
      <c r="F71" s="17">
        <v>0</v>
      </c>
      <c r="G71" s="17">
        <f t="shared" si="18"/>
        <v>0</v>
      </c>
    </row>
    <row r="72" spans="1:7" x14ac:dyDescent="0.25">
      <c r="A72" s="16" t="s">
        <v>78</v>
      </c>
      <c r="B72" s="17">
        <v>0</v>
      </c>
      <c r="C72" s="17">
        <v>0</v>
      </c>
      <c r="D72" s="17">
        <f t="shared" si="19"/>
        <v>0</v>
      </c>
      <c r="E72" s="17">
        <v>0</v>
      </c>
      <c r="F72" s="17">
        <v>0</v>
      </c>
      <c r="G72" s="17">
        <f t="shared" si="18"/>
        <v>0</v>
      </c>
    </row>
    <row r="73" spans="1:7" x14ac:dyDescent="0.25">
      <c r="A73" s="16" t="s">
        <v>79</v>
      </c>
      <c r="B73" s="17">
        <v>0</v>
      </c>
      <c r="C73" s="17">
        <v>0</v>
      </c>
      <c r="D73" s="17">
        <f t="shared" si="19"/>
        <v>0</v>
      </c>
      <c r="E73" s="17">
        <v>0</v>
      </c>
      <c r="F73" s="17">
        <v>0</v>
      </c>
      <c r="G73" s="17">
        <f t="shared" si="18"/>
        <v>0</v>
      </c>
    </row>
    <row r="74" spans="1:7" x14ac:dyDescent="0.25">
      <c r="A74" s="16" t="s">
        <v>80</v>
      </c>
      <c r="B74" s="17">
        <v>0</v>
      </c>
      <c r="C74" s="17">
        <v>0</v>
      </c>
      <c r="D74" s="17">
        <f t="shared" si="19"/>
        <v>0</v>
      </c>
      <c r="E74" s="17">
        <v>0</v>
      </c>
      <c r="F74" s="17">
        <v>0</v>
      </c>
      <c r="G74" s="17">
        <f t="shared" si="18"/>
        <v>0</v>
      </c>
    </row>
    <row r="75" spans="1:7" x14ac:dyDescent="0.25">
      <c r="A75" s="16" t="s">
        <v>81</v>
      </c>
      <c r="B75" s="17">
        <v>0</v>
      </c>
      <c r="C75" s="17">
        <v>0</v>
      </c>
      <c r="D75" s="17">
        <f t="shared" si="19"/>
        <v>0</v>
      </c>
      <c r="E75" s="17">
        <v>0</v>
      </c>
      <c r="F75" s="17">
        <v>0</v>
      </c>
      <c r="G75" s="17">
        <f t="shared" si="18"/>
        <v>0</v>
      </c>
    </row>
    <row r="76" spans="1:7" x14ac:dyDescent="0.25">
      <c r="A76" s="19" t="s">
        <v>82</v>
      </c>
      <c r="B76" s="20">
        <v>0</v>
      </c>
      <c r="C76" s="20">
        <v>0</v>
      </c>
      <c r="D76" s="20">
        <f t="shared" si="19"/>
        <v>0</v>
      </c>
      <c r="E76" s="20">
        <v>0</v>
      </c>
      <c r="F76" s="20">
        <v>0</v>
      </c>
      <c r="G76" s="17">
        <f t="shared" si="18"/>
        <v>0</v>
      </c>
    </row>
    <row r="77" spans="1:7" x14ac:dyDescent="0.25">
      <c r="A77" s="21" t="s">
        <v>83</v>
      </c>
      <c r="B77" s="22">
        <f>+B5+B13+B23+B33+B43+B53+B57+B65+B69</f>
        <v>11853576.77</v>
      </c>
      <c r="C77" s="22">
        <f t="shared" ref="C77:G77" si="20">+C5+C13+C23+C33+C43+C53+C57+C65+C69</f>
        <v>5656990.96</v>
      </c>
      <c r="D77" s="22">
        <f t="shared" si="20"/>
        <v>17510567.73</v>
      </c>
      <c r="E77" s="22">
        <f t="shared" si="20"/>
        <v>3828386.9899999998</v>
      </c>
      <c r="F77" s="22">
        <f t="shared" si="20"/>
        <v>3805011.1599999997</v>
      </c>
      <c r="G77" s="22">
        <f t="shared" si="20"/>
        <v>13682180.74</v>
      </c>
    </row>
  </sheetData>
  <mergeCells count="2">
    <mergeCell ref="A1:G1"/>
    <mergeCell ref="G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Lorena Salgado</dc:creator>
  <cp:lastModifiedBy>C.P. Lorena Salgado</cp:lastModifiedBy>
  <dcterms:created xsi:type="dcterms:W3CDTF">2023-02-01T19:53:49Z</dcterms:created>
  <dcterms:modified xsi:type="dcterms:W3CDTF">2023-02-01T19:56:03Z</dcterms:modified>
</cp:coreProperties>
</file>