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UENTA PUBLICA\"/>
    </mc:Choice>
  </mc:AlternateContent>
  <bookViews>
    <workbookView xWindow="0" yWindow="0" windowWidth="20490" windowHeight="70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2" l="1"/>
  <c r="B65" i="2"/>
  <c r="C61" i="2"/>
  <c r="B61" i="2"/>
  <c r="C59" i="2"/>
  <c r="B59" i="2"/>
  <c r="C48" i="2"/>
  <c r="B48" i="2"/>
  <c r="C54" i="2"/>
  <c r="B54" i="2"/>
  <c r="C55" i="2"/>
  <c r="B55" i="2"/>
  <c r="C49" i="2"/>
  <c r="B49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<sst xmlns="http://schemas.openxmlformats.org/spreadsheetml/2006/main" count="58" uniqueCount="50">
  <si>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</si>
  <si>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</si>
  <si>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</si>
  <si>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</si>
  <si>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</si>
  <si>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</si>
  <si>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</si>
  <si>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</si>
  <si>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</si>
  <si>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</si>
  <si>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</si>
  <si>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</si>
  <si>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</si>
  <si>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</si>
  <si>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</si>
  <si>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</si>
  <si>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</si>
  <si>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</si>
  <si>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</si>
  <si>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</si>
  <si>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</si>
  <si>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</si>
  <si>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</si>
  <si>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</si>
  <si>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</si>
  <si>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</si>
  <si>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</si>
  <si>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</si>
  <si>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</si>
  <si>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</si>
  <si>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</si>
  <si>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</si>
  <si>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</si>
  <si>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</si>
  <si>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</si>
  <si>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</si>
  <si>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</si>
  <si>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</si>
  <si>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</si>
  <si>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</si>
  <si>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</si>
  <si>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</si>
  <si>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</si>
  <si>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</si>
  <si>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</si>
  <si>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</si>
  <si>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</si>
  <si>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</si>
  <si>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</si>
  <si>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Vivienda de San Miguel de Allende, Gto.
Estado de Flujos de Efectivo
Del 1 de Enero 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</si>
</sst>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B1" zoomScaleNormal="100" workbookViewId="0">
      <selection activeCell="B12" sqref="B12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2022</v>
      </c>
      <c r="C2" s="2">
        <v>2021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SUM(B5:B14)</f>
        <v>4924226.54</v>
      </c>
      <c r="C4" s="7">
        <f>SUM(C5:C14)</f>
        <v>6818428.1699999999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0</v>
      </c>
      <c r="C8" s="9">
        <v>0</v>
      </c>
    </row>
    <row r="9" spans="1:3" ht="11.25" customHeight="1" x14ac:dyDescent="0.2">
      <c r="A9" s="8" t="s">
        <v>35</v>
      </c>
      <c r="B9" s="9">
        <v>499215.25</v>
      </c>
      <c r="C9" s="9">
        <v>599332.63</v>
      </c>
    </row>
    <row r="10" spans="1:3" ht="11.25" customHeight="1" x14ac:dyDescent="0.2">
      <c r="A10" s="8" t="s">
        <v>36</v>
      </c>
      <c r="B10" s="9">
        <v>0</v>
      </c>
      <c r="C10" s="9">
        <v>0</v>
      </c>
    </row>
    <row r="11" spans="1:3" ht="11.25" customHeight="1" x14ac:dyDescent="0.2">
      <c r="A11" s="8" t="s">
        <v>37</v>
      </c>
      <c r="B11" s="9">
        <v>526690.29</v>
      </c>
      <c r="C11" s="9">
        <v>1166736.47</v>
      </c>
    </row>
    <row r="12" spans="1:3" ht="22.5" x14ac:dyDescent="0.2">
      <c r="A12" s="8" t="s">
        <v>40</v>
      </c>
      <c r="B12" s="9">
        <v>0</v>
      </c>
      <c r="C12" s="9">
        <v>0</v>
      </c>
    </row>
    <row r="13" spans="1:3" ht="11.25" customHeight="1" x14ac:dyDescent="0.2">
      <c r="A13" s="8" t="s">
        <v>41</v>
      </c>
      <c r="B13" s="9">
        <v>3898321</v>
      </c>
      <c r="C13" s="9">
        <v>5000000</v>
      </c>
    </row>
    <row r="14" spans="1:3" ht="11.25" customHeight="1" x14ac:dyDescent="0.2">
      <c r="A14" s="8" t="s">
        <v>5</v>
      </c>
      <c r="B14" s="9">
        <v>0</v>
      </c>
      <c r="C14" s="9">
        <v>52359.07</v>
      </c>
    </row>
    <row r="15" spans="1:3" ht="11.25" customHeight="1" x14ac:dyDescent="0.2">
      <c r="A15" s="10"/>
      <c r="B15" s="11"/>
      <c r="C15" s="11"/>
    </row>
    <row r="16" spans="1:3" ht="11.25" customHeight="1" x14ac:dyDescent="0.2">
      <c r="A16" s="6" t="s">
        <v>6</v>
      </c>
      <c r="B16" s="7">
        <f>SUM(B17:B32)</f>
        <v>2545150.92</v>
      </c>
      <c r="C16" s="7">
        <f>SUM(C17:C32)</f>
        <v>8917083.5100000016</v>
      </c>
    </row>
    <row r="17" spans="1:3" ht="11.25" customHeight="1" x14ac:dyDescent="0.2">
      <c r="A17" s="8" t="s">
        <v>7</v>
      </c>
      <c r="B17" s="9">
        <v>1762323.06</v>
      </c>
      <c r="C17" s="9">
        <v>2649522.6800000002</v>
      </c>
    </row>
    <row r="18" spans="1:3" ht="11.25" customHeight="1" x14ac:dyDescent="0.2">
      <c r="A18" s="8" t="s">
        <v>8</v>
      </c>
      <c r="B18" s="9">
        <v>190329.45</v>
      </c>
      <c r="C18" s="9">
        <v>378855.22</v>
      </c>
    </row>
    <row r="19" spans="1:3" ht="11.25" customHeight="1" x14ac:dyDescent="0.2">
      <c r="A19" s="8" t="s">
        <v>9</v>
      </c>
      <c r="B19" s="9">
        <v>592498.41</v>
      </c>
      <c r="C19" s="9">
        <v>5888705.6100000003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0</v>
      </c>
      <c r="C21" s="9">
        <v>0</v>
      </c>
    </row>
    <row r="22" spans="1:3" ht="11.25" customHeight="1" x14ac:dyDescent="0.2">
      <c r="A22" s="8" t="s">
        <v>42</v>
      </c>
      <c r="B22" s="9">
        <v>0</v>
      </c>
      <c r="C22" s="9">
        <v>0</v>
      </c>
    </row>
    <row r="23" spans="1:3" ht="11.25" customHeight="1" x14ac:dyDescent="0.2">
      <c r="A23" s="8" t="s">
        <v>12</v>
      </c>
      <c r="B23" s="9">
        <v>0</v>
      </c>
      <c r="C23" s="9">
        <v>0</v>
      </c>
    </row>
    <row r="24" spans="1:3" ht="11.25" customHeight="1" x14ac:dyDescent="0.2">
      <c r="A24" s="8" t="s">
        <v>13</v>
      </c>
      <c r="B24" s="9">
        <v>0</v>
      </c>
      <c r="C24" s="9">
        <v>0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0</v>
      </c>
      <c r="C31" s="9">
        <v>0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44</v>
      </c>
      <c r="B33" s="7">
        <f>+B4-B16</f>
        <v>2379075.62</v>
      </c>
      <c r="C33" s="7">
        <f>+C4-C16</f>
        <v>-2098655.3400000017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47</v>
      </c>
      <c r="B35" s="11"/>
      <c r="C35" s="11"/>
    </row>
    <row r="36" spans="1:3" ht="11.25" customHeight="1" x14ac:dyDescent="0.2">
      <c r="A36" s="6" t="s">
        <v>1</v>
      </c>
      <c r="B36" s="7">
        <f>SUM(B37:B39)</f>
        <v>-347641.03</v>
      </c>
      <c r="C36" s="7">
        <f>SUM(C37:C39)</f>
        <v>-585168.85</v>
      </c>
    </row>
    <row r="37" spans="1:3" ht="11.25" customHeight="1" x14ac:dyDescent="0.2">
      <c r="A37" s="8" t="s">
        <v>21</v>
      </c>
      <c r="B37" s="9">
        <v>0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150000</v>
      </c>
    </row>
    <row r="39" spans="1:3" ht="11.25" customHeight="1" x14ac:dyDescent="0.2">
      <c r="A39" s="8" t="s">
        <v>23</v>
      </c>
      <c r="B39" s="9">
        <v>-347641.03</v>
      </c>
      <c r="C39" s="9">
        <v>-735168.85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6</v>
      </c>
      <c r="B41" s="7">
        <f>SUM(B42:B44)</f>
        <v>0</v>
      </c>
      <c r="C41" s="7">
        <f>SUM(C42:C44)</f>
        <v>1244954.3899999999</v>
      </c>
    </row>
    <row r="42" spans="1:3" ht="11.25" customHeight="1" x14ac:dyDescent="0.2">
      <c r="A42" s="8" t="s">
        <v>21</v>
      </c>
      <c r="B42" s="9">
        <v>0</v>
      </c>
      <c r="C42" s="9">
        <v>1244954.3899999999</v>
      </c>
    </row>
    <row r="43" spans="1:3" ht="11.25" customHeight="1" x14ac:dyDescent="0.2">
      <c r="A43" s="8" t="s">
        <v>22</v>
      </c>
      <c r="B43" s="9">
        <v>0</v>
      </c>
      <c r="C43" s="9">
        <v>0</v>
      </c>
    </row>
    <row r="44" spans="1:3" ht="11.25" customHeight="1" x14ac:dyDescent="0.2">
      <c r="A44" s="8" t="s">
        <v>24</v>
      </c>
      <c r="B44" s="9">
        <v>0</v>
      </c>
      <c r="C44" s="9">
        <v>0</v>
      </c>
    </row>
    <row r="45" spans="1:3" ht="11.25" customHeight="1" x14ac:dyDescent="0.2">
      <c r="A45" s="4" t="s">
        <v>45</v>
      </c>
      <c r="B45" s="7">
        <f>+B36-B41</f>
        <v>-347641.03</v>
      </c>
      <c r="C45" s="7">
        <f>+C36-C41</f>
        <v>-1830123.2399999998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48</v>
      </c>
      <c r="B47" s="11"/>
      <c r="C47" s="11"/>
    </row>
    <row r="48" spans="1:3" ht="11.25" customHeight="1" x14ac:dyDescent="0.2">
      <c r="A48" s="6" t="s">
        <v>1</v>
      </c>
      <c r="B48" s="7">
        <f>+B49+B52</f>
        <v>1269542.6499999999</v>
      </c>
      <c r="C48" s="7">
        <f>+C49+C52</f>
        <v>2698742.35</v>
      </c>
    </row>
    <row r="49" spans="1:3" ht="11.25" customHeight="1" x14ac:dyDescent="0.2">
      <c r="A49" s="8" t="s">
        <v>25</v>
      </c>
      <c r="B49" s="9">
        <f>SUM(B50:B51)</f>
        <v>0</v>
      </c>
      <c r="C49" s="9">
        <f>SUM(C50:C51)</f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1269542.6499999999</v>
      </c>
      <c r="C52" s="9">
        <v>2698742.35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6</v>
      </c>
      <c r="B54" s="7">
        <f>+B55+B58</f>
        <v>841694.68</v>
      </c>
      <c r="C54" s="7">
        <f>+C55+C58</f>
        <v>286360.96000000002</v>
      </c>
    </row>
    <row r="55" spans="1:3" ht="11.25" customHeight="1" x14ac:dyDescent="0.2">
      <c r="A55" s="8" t="s">
        <v>29</v>
      </c>
      <c r="B55" s="9">
        <f>+B56+B56</f>
        <v>0</v>
      </c>
      <c r="C55" s="9">
        <f>+C56+C56</f>
        <v>0</v>
      </c>
    </row>
    <row r="56" spans="1:3" ht="11.25" customHeight="1" x14ac:dyDescent="0.2">
      <c r="A56" s="8" t="s">
        <v>26</v>
      </c>
      <c r="B56" s="9">
        <v>0</v>
      </c>
      <c r="C56" s="9">
        <v>0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841694.68</v>
      </c>
      <c r="C58" s="9">
        <v>286360.96000000002</v>
      </c>
    </row>
    <row r="59" spans="1:3" ht="11.25" customHeight="1" x14ac:dyDescent="0.2">
      <c r="A59" s="4" t="s">
        <v>46</v>
      </c>
      <c r="B59" s="7">
        <f>+B48-B54</f>
        <v>427847.96999999986</v>
      </c>
      <c r="C59" s="7">
        <f>+C48-C54</f>
        <v>2412381.39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31</v>
      </c>
      <c r="B61" s="7">
        <f>+B33+B45+B59</f>
        <v>2459282.56</v>
      </c>
      <c r="C61" s="7">
        <f>+C33+C45+C59</f>
        <v>-1516397.1900000013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32</v>
      </c>
      <c r="B63" s="7">
        <v>5957508.0899999999</v>
      </c>
      <c r="C63" s="7">
        <v>7473905.2800000003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33</v>
      </c>
      <c r="B65" s="7">
        <f>+B61+B63</f>
        <v>8416790.6500000004</v>
      </c>
      <c r="C65" s="7">
        <f>+C61+C63</f>
        <v>5957508.0899999989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19" t="s">
        <v>38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2022-11-08T19:56:47Z</cp:lastPrinted>
  <dcterms:created xsi:type="dcterms:W3CDTF">2012-12-11T20:31:36Z</dcterms:created>
  <dcterms:modified xsi:type="dcterms:W3CDTF">2022-11-08T19:56:56Z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