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B ALFONSO TRABAJO\C..P ALFONSO\EJERCICIO 2021 IMUVI A PARTIR DEL 30 NOV\PAPEL DE TRABAJO\PREPARACION CUENTA PUBLICA 2021\ANUAL 2021\"/>
    </mc:Choice>
  </mc:AlternateContent>
  <xr:revisionPtr revIDLastSave="0" documentId="13_ncr:1_{B0A10A83-1C51-4E31-B32E-0E9108600E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4" l="1"/>
  <c r="B57" i="4"/>
  <c r="C50" i="4"/>
  <c r="B50" i="4"/>
  <c r="C45" i="4"/>
  <c r="B45" i="4"/>
  <c r="B43" i="4" s="1"/>
  <c r="C35" i="4"/>
  <c r="B35" i="4"/>
  <c r="C25" i="4"/>
  <c r="C24" i="4" s="1"/>
  <c r="B25" i="4"/>
  <c r="B24" i="4" s="1"/>
  <c r="C13" i="4"/>
  <c r="B13" i="4"/>
  <c r="C4" i="4"/>
  <c r="C3" i="4" s="1"/>
  <c r="B4" i="4"/>
  <c r="B3" i="4" s="1"/>
  <c r="C43" i="4" l="1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<sst xmlns="http://schemas.openxmlformats.org/spreadsheetml/2006/main" count="55" uniqueCount="55">
  <si>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</si>
  <si>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</si>
  <si>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</si>
  <si>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</si>
  <si>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</si>
  <si>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</si>
  <si>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</si>
  <si>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</si>
  <si>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</si>
  <si>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</si>
  <si>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</si>
  <si>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</si>
  <si>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</si>
  <si>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</si>
  <si>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</si>
  <si>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</si>
  <si>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</si>
  <si>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</si>
  <si>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</si>
  <si>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</si>
  <si>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</si>
  <si>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</si>
  <si>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</si>
  <si>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</si>
  <si>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</si>
  <si>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</si>
  <si>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</si>
  <si>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</si>
  <si>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</si>
  <si>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</si>
  <si>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</si>
  <si>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</si>
  <si>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</si>
  <si>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</si>
  <si>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</si>
  <si>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</si>
  <si>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</si>
  <si>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</si>
  <si>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</si>
  <si>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</si>
  <si>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</si>
  <si>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</si>
  <si>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</si>
  <si>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</si>
  <si>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</si>
  <si>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</si>
  <si>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</si>
  <si>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</si>
  <si>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</si>
  <si>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</si>
  <si>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</si>
  <si>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</si>
  <si>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</si>
  <si>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</si>
  <si>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Instituto Municipal de Vivienda de San Miguel de Allende, Gto.
Estado de Cambios en la Situación Financiera
Del 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</si>
</sst>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 wrapText="1"/>
    </xf>
    <xf numFmtId="0" fontId="3" fillId="0" borderId="4" xfId="9" applyFont="1" applyBorder="1" applyAlignment="1">
      <alignment vertical="top" wrapText="1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B13" sqref="B13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5376097.6399999987</v>
      </c>
      <c r="C3" s="9">
        <f>C4+C13</f>
        <v>1447658.8499999999</v>
      </c>
    </row>
    <row r="4" spans="1:3" ht="11.25" customHeight="1" x14ac:dyDescent="0.2">
      <c r="A4" s="10" t="s">
        <v>7</v>
      </c>
      <c r="B4" s="9">
        <f>SUM(B5:B11)</f>
        <v>4671177.1999999993</v>
      </c>
      <c r="C4" s="9">
        <f>SUM(C5:C11)</f>
        <v>172800.01</v>
      </c>
    </row>
    <row r="5" spans="1:3" ht="11.25" customHeight="1" x14ac:dyDescent="0.2">
      <c r="A5" s="11" t="s">
        <v>14</v>
      </c>
      <c r="B5" s="12">
        <v>1516397.19</v>
      </c>
      <c r="C5" s="12">
        <v>0</v>
      </c>
    </row>
    <row r="6" spans="1:3" ht="11.25" customHeight="1" x14ac:dyDescent="0.2">
      <c r="A6" s="11" t="s">
        <v>15</v>
      </c>
      <c r="B6" s="12">
        <v>3154780.01</v>
      </c>
      <c r="C6" s="12">
        <v>0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172800.01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704920.44</v>
      </c>
      <c r="C13" s="9">
        <f>SUM(C14:C22)</f>
        <v>1274858.8399999999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554920.43999999994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1244954.3899999999</v>
      </c>
    </row>
    <row r="17" spans="1:3" ht="11.25" customHeight="1" x14ac:dyDescent="0.2">
      <c r="A17" s="11" t="s">
        <v>22</v>
      </c>
      <c r="B17" s="12">
        <v>150000</v>
      </c>
      <c r="C17" s="12">
        <v>0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29904.45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49703.05</v>
      </c>
      <c r="C24" s="9">
        <f>C25+C35</f>
        <v>39606038.100000001</v>
      </c>
    </row>
    <row r="25" spans="1:3" ht="11.25" customHeight="1" x14ac:dyDescent="0.2">
      <c r="A25" s="10" t="s">
        <v>9</v>
      </c>
      <c r="B25" s="9">
        <f>SUM(B26:B33)</f>
        <v>49703.05</v>
      </c>
      <c r="C25" s="9">
        <f>SUM(C26:C33)</f>
        <v>39606038.100000001</v>
      </c>
    </row>
    <row r="26" spans="1:3" ht="11.25" customHeight="1" x14ac:dyDescent="0.2">
      <c r="A26" s="11" t="s">
        <v>28</v>
      </c>
      <c r="B26" s="12">
        <v>49703.05</v>
      </c>
      <c r="C26" s="12">
        <v>0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39606038.100000001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53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132263.21</v>
      </c>
      <c r="C43" s="9">
        <f>C45+C50+C57</f>
        <v>4160405.0500000003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735168.85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735168.85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132263.21</v>
      </c>
      <c r="C50" s="9">
        <f>SUM(C51:C55)</f>
        <v>3425236.2</v>
      </c>
    </row>
    <row r="51" spans="1:3" ht="11.25" customHeight="1" x14ac:dyDescent="0.2">
      <c r="A51" s="11" t="s">
        <v>43</v>
      </c>
      <c r="B51" s="12">
        <v>132263.21</v>
      </c>
      <c r="C51" s="12">
        <v>0</v>
      </c>
    </row>
    <row r="52" spans="1:3" ht="11.25" customHeight="1" x14ac:dyDescent="0.2">
      <c r="A52" s="11" t="s">
        <v>44</v>
      </c>
      <c r="B52" s="12">
        <v>0</v>
      </c>
      <c r="C52" s="12">
        <v>3341579.7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83656.5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52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57F81E-7A06-451A-8614-9BB9197271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52415</cp:lastModifiedBy>
  <cp:lastPrinted>2020-02-05T03:19:49Z</cp:lastPrinted>
  <dcterms:created xsi:type="dcterms:W3CDTF">2012-12-11T20:26:08Z</dcterms:created>
  <dcterms:modified xsi:type="dcterms:W3CDTF">2022-02-14T16:59:14Z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