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Oficina 2\Desktop\MIS DOCUMENTOS\EJERCICIO 2021\PAPEL DE TRABAJO\PREPARACION CUENTA PUBLICA 2021\3ER TRIMESTRE 2021\"/>
    </mc:Choice>
  </mc:AlternateContent>
  <xr:revisionPtr revIDLastSave="0" documentId="8_{F31BDB00-5902-4AB6-8B26-46567E0ECE7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</workbook>
</file>

<file path=xl/calcChain.xml><?xml version="1.0" encoding="utf-8"?>
<calcChain xmlns="http://schemas.openxmlformats.org/spreadsheetml/2006/main">
  <c r="F3" i="1" l="1"/>
  <c r="E3" i="1"/>
  <c r="D3" i="1"/>
  <c r="C3" i="1"/>
  <c r="B3" i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E12" i="1" s="1"/>
  <c r="D12" i="1"/>
  <c r="C12" i="1"/>
  <c r="B12" i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F4" i="1" s="1"/>
  <c r="E4" i="1"/>
  <c r="D4" i="1"/>
  <c r="C4" i="1"/>
  <c r="B4" i="1"/>
  <c r="F13" i="1" l="1"/>
  <c r="F12" i="1" s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<sst xmlns="http://schemas.openxmlformats.org/spreadsheetml/2006/main" count="27" uniqueCount="27">
  <si>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</si>
  <si>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</si>
  <si>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</si>
  <si>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</si>
  <si>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</si>
  <si>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</si>
  <si>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</si>
  <si>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</si>
  <si>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</si>
  <si>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</si>
  <si>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</si>
  <si>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</si>
  <si>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</si>
  <si>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</si>
  <si>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</si>
  <si>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</si>
  <si>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</si>
  <si>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</si>
  <si>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</si>
  <si>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</si>
  <si>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</si>
  <si>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</si>
  <si>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</si>
  <si>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</si>
  <si>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</si>
  <si>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</si>
  <si>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Instituto Municipal de Vivienda de San Miguel de Allende, Gto
Estado Analítico del Activo
Del 1 de Enero al 30 de Septiembre del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</si>
</sst>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5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>
      <alignment horizontal="center" vertical="center" wrapText="1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4" fontId="2" fillId="0" borderId="5" xfId="8" applyNumberFormat="1" applyFont="1" applyBorder="1" applyAlignment="1" applyProtection="1">
      <alignment vertical="top" wrapText="1"/>
      <protection locked="0"/>
    </xf>
    <xf numFmtId="4" fontId="2" fillId="0" borderId="4" xfId="8" applyNumberFormat="1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zoomScaleNormal="100" workbookViewId="0">
      <selection activeCell="A2" sqref="A2"/>
    </sheetView>
  </sheetViews>
  <sheetFormatPr baseColWidth="10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8" t="s">
        <v>26</v>
      </c>
      <c r="B1" s="9"/>
      <c r="C1" s="9"/>
      <c r="D1" s="9"/>
      <c r="E1" s="9"/>
      <c r="F1" s="10"/>
    </row>
    <row r="2" spans="1:6" x14ac:dyDescent="0.2">
      <c r="A2" s="3" t="s">
        <v>3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24</v>
      </c>
    </row>
    <row r="3" spans="1:6" x14ac:dyDescent="0.2">
      <c r="A3" s="5" t="s">
        <v>0</v>
      </c>
      <c r="B3" s="11">
        <f>SUM(B4+B12)</f>
        <v>72223311.36999999</v>
      </c>
      <c r="C3" s="11">
        <f t="shared" ref="C3:F3" si="0">SUM(C4+C12)</f>
        <v>20868027.660000004</v>
      </c>
      <c r="D3" s="11">
        <f t="shared" si="0"/>
        <v>23716497.559999999</v>
      </c>
      <c r="E3" s="11">
        <f t="shared" si="0"/>
        <v>69374841.469999984</v>
      </c>
      <c r="F3" s="11">
        <f t="shared" si="0"/>
        <v>-2848469.9000000004</v>
      </c>
    </row>
    <row r="4" spans="1:6" x14ac:dyDescent="0.2">
      <c r="A4" s="6" t="s">
        <v>4</v>
      </c>
      <c r="B4" s="12">
        <f>SUM(B5:B11)</f>
        <v>11416234.57</v>
      </c>
      <c r="C4" s="12">
        <f>SUM(C5:C11)</f>
        <v>18194555.170000002</v>
      </c>
      <c r="D4" s="12">
        <f>SUM(D5:D11)</f>
        <v>22059703.359999999</v>
      </c>
      <c r="E4" s="12">
        <f>SUM(E5:E11)</f>
        <v>7551086.379999999</v>
      </c>
      <c r="F4" s="13">
        <f>SUM(F5:F11)</f>
        <v>-3865148.1900000013</v>
      </c>
    </row>
    <row r="5" spans="1:6" x14ac:dyDescent="0.2">
      <c r="A5" s="7" t="s">
        <v>5</v>
      </c>
      <c r="B5" s="13">
        <v>7473905.2800000003</v>
      </c>
      <c r="C5" s="13">
        <v>11310428.939999999</v>
      </c>
      <c r="D5" s="13">
        <v>12326748.449999999</v>
      </c>
      <c r="E5" s="13">
        <f>B5+C5-D5</f>
        <v>6457585.7699999996</v>
      </c>
      <c r="F5" s="13">
        <f t="shared" ref="F5:F11" si="1">E5-B5</f>
        <v>-1016319.5100000007</v>
      </c>
    </row>
    <row r="6" spans="1:6" x14ac:dyDescent="0.2">
      <c r="A6" s="7" t="s">
        <v>6</v>
      </c>
      <c r="B6" s="13">
        <v>3942329.29</v>
      </c>
      <c r="C6" s="13">
        <v>6703666.2199999997</v>
      </c>
      <c r="D6" s="13">
        <v>9728894.9100000001</v>
      </c>
      <c r="E6" s="13">
        <f t="shared" ref="E6:E11" si="2">B6+C6-D6</f>
        <v>917100.59999999963</v>
      </c>
      <c r="F6" s="13">
        <f t="shared" si="1"/>
        <v>-3025228.6900000004</v>
      </c>
    </row>
    <row r="7" spans="1:6" x14ac:dyDescent="0.2">
      <c r="A7" s="7" t="s">
        <v>7</v>
      </c>
      <c r="B7" s="13">
        <v>0</v>
      </c>
      <c r="C7" s="13">
        <v>4060</v>
      </c>
      <c r="D7" s="13">
        <v>4060</v>
      </c>
      <c r="E7" s="13">
        <f t="shared" si="2"/>
        <v>0</v>
      </c>
      <c r="F7" s="13">
        <f t="shared" si="1"/>
        <v>0</v>
      </c>
    </row>
    <row r="8" spans="1:6" x14ac:dyDescent="0.2">
      <c r="A8" s="7" t="s">
        <v>1</v>
      </c>
      <c r="B8" s="13">
        <v>0</v>
      </c>
      <c r="C8" s="13">
        <v>176400.01</v>
      </c>
      <c r="D8" s="13">
        <v>0</v>
      </c>
      <c r="E8" s="13">
        <f t="shared" si="2"/>
        <v>176400.01</v>
      </c>
      <c r="F8" s="13">
        <f t="shared" si="1"/>
        <v>176400.01</v>
      </c>
    </row>
    <row r="9" spans="1:6" x14ac:dyDescent="0.2">
      <c r="A9" s="7" t="s">
        <v>2</v>
      </c>
      <c r="B9" s="13">
        <v>0</v>
      </c>
      <c r="C9" s="13">
        <v>0</v>
      </c>
      <c r="D9" s="13">
        <v>0</v>
      </c>
      <c r="E9" s="13">
        <f t="shared" si="2"/>
        <v>0</v>
      </c>
      <c r="F9" s="13">
        <f t="shared" si="1"/>
        <v>0</v>
      </c>
    </row>
    <row r="10" spans="1:6" x14ac:dyDescent="0.2">
      <c r="A10" s="7" t="s">
        <v>8</v>
      </c>
      <c r="B10" s="13">
        <v>0</v>
      </c>
      <c r="C10" s="13">
        <v>0</v>
      </c>
      <c r="D10" s="13">
        <v>0</v>
      </c>
      <c r="E10" s="13">
        <f t="shared" si="2"/>
        <v>0</v>
      </c>
      <c r="F10" s="13">
        <f t="shared" si="1"/>
        <v>0</v>
      </c>
    </row>
    <row r="11" spans="1:6" x14ac:dyDescent="0.2">
      <c r="A11" s="7" t="s">
        <v>9</v>
      </c>
      <c r="B11" s="13">
        <v>0</v>
      </c>
      <c r="C11" s="13">
        <v>0</v>
      </c>
      <c r="D11" s="13">
        <v>0</v>
      </c>
      <c r="E11" s="13">
        <f t="shared" si="2"/>
        <v>0</v>
      </c>
      <c r="F11" s="13">
        <f t="shared" si="1"/>
        <v>0</v>
      </c>
    </row>
    <row r="12" spans="1:6" x14ac:dyDescent="0.2">
      <c r="A12" s="6" t="s">
        <v>10</v>
      </c>
      <c r="B12" s="12">
        <f>SUM(B13:B21)</f>
        <v>60807076.79999999</v>
      </c>
      <c r="C12" s="12">
        <f>SUM(C13:C21)</f>
        <v>2673472.4900000002</v>
      </c>
      <c r="D12" s="12">
        <f>SUM(D13:D21)</f>
        <v>1656794.2</v>
      </c>
      <c r="E12" s="12">
        <f>SUM(E13:E21)</f>
        <v>61823755.089999989</v>
      </c>
      <c r="F12" s="12">
        <f>SUM(F13:F21)</f>
        <v>1016678.2900000007</v>
      </c>
    </row>
    <row r="13" spans="1:6" x14ac:dyDescent="0.2">
      <c r="A13" s="7" t="s">
        <v>11</v>
      </c>
      <c r="B13" s="13">
        <v>44000005.479999997</v>
      </c>
      <c r="C13" s="13">
        <v>0</v>
      </c>
      <c r="D13" s="13">
        <v>0</v>
      </c>
      <c r="E13" s="13">
        <f>B13+C13-D13</f>
        <v>44000005.479999997</v>
      </c>
      <c r="F13" s="13">
        <f t="shared" ref="F13:F21" si="3">E13-B13</f>
        <v>0</v>
      </c>
    </row>
    <row r="14" spans="1:6" x14ac:dyDescent="0.2">
      <c r="A14" s="7" t="s">
        <v>12</v>
      </c>
      <c r="B14" s="14">
        <v>2084919.65</v>
      </c>
      <c r="C14" s="14">
        <v>1194861.6000000001</v>
      </c>
      <c r="D14" s="14">
        <v>1423137.7</v>
      </c>
      <c r="E14" s="14">
        <f t="shared" ref="E14:E21" si="4">B14+C14-D14</f>
        <v>1856643.55</v>
      </c>
      <c r="F14" s="14">
        <f t="shared" si="3"/>
        <v>-228276.09999999986</v>
      </c>
    </row>
    <row r="15" spans="1:6" x14ac:dyDescent="0.2">
      <c r="A15" s="7" t="s">
        <v>13</v>
      </c>
      <c r="B15" s="14">
        <v>14865945.01</v>
      </c>
      <c r="C15" s="14">
        <v>1328610.8899999999</v>
      </c>
      <c r="D15" s="14">
        <v>83656.5</v>
      </c>
      <c r="E15" s="14">
        <f t="shared" si="4"/>
        <v>16110899.4</v>
      </c>
      <c r="F15" s="14">
        <f t="shared" si="3"/>
        <v>1244954.3900000006</v>
      </c>
    </row>
    <row r="16" spans="1:6" x14ac:dyDescent="0.2">
      <c r="A16" s="7" t="s">
        <v>14</v>
      </c>
      <c r="B16" s="13">
        <v>1259780.3400000001</v>
      </c>
      <c r="C16" s="13">
        <v>0</v>
      </c>
      <c r="D16" s="13">
        <v>150000</v>
      </c>
      <c r="E16" s="13">
        <f t="shared" si="4"/>
        <v>1109780.3400000001</v>
      </c>
      <c r="F16" s="13">
        <f t="shared" si="3"/>
        <v>-150000</v>
      </c>
    </row>
    <row r="17" spans="1:6" x14ac:dyDescent="0.2">
      <c r="A17" s="7" t="s">
        <v>15</v>
      </c>
      <c r="B17" s="13">
        <v>11427.16</v>
      </c>
      <c r="C17" s="13">
        <v>0</v>
      </c>
      <c r="D17" s="13">
        <v>0</v>
      </c>
      <c r="E17" s="13">
        <f t="shared" si="4"/>
        <v>11427.16</v>
      </c>
      <c r="F17" s="13">
        <f t="shared" si="3"/>
        <v>0</v>
      </c>
    </row>
    <row r="18" spans="1:6" x14ac:dyDescent="0.2">
      <c r="A18" s="7" t="s">
        <v>16</v>
      </c>
      <c r="B18" s="13">
        <v>-1415000.84</v>
      </c>
      <c r="C18" s="13">
        <v>150000</v>
      </c>
      <c r="D18" s="13">
        <v>0</v>
      </c>
      <c r="E18" s="13">
        <f t="shared" si="4"/>
        <v>-1265000.8400000001</v>
      </c>
      <c r="F18" s="13">
        <f t="shared" si="3"/>
        <v>150000</v>
      </c>
    </row>
    <row r="19" spans="1:6" x14ac:dyDescent="0.2">
      <c r="A19" s="7" t="s">
        <v>17</v>
      </c>
      <c r="B19" s="13">
        <v>0</v>
      </c>
      <c r="C19" s="13">
        <v>0</v>
      </c>
      <c r="D19" s="13">
        <v>0</v>
      </c>
      <c r="E19" s="13">
        <f t="shared" si="4"/>
        <v>0</v>
      </c>
      <c r="F19" s="13">
        <f t="shared" si="3"/>
        <v>0</v>
      </c>
    </row>
    <row r="20" spans="1:6" x14ac:dyDescent="0.2">
      <c r="A20" s="7" t="s">
        <v>18</v>
      </c>
      <c r="B20" s="13">
        <v>0</v>
      </c>
      <c r="C20" s="13">
        <v>0</v>
      </c>
      <c r="D20" s="13">
        <v>0</v>
      </c>
      <c r="E20" s="13">
        <f t="shared" si="4"/>
        <v>0</v>
      </c>
      <c r="F20" s="13">
        <f t="shared" si="3"/>
        <v>0</v>
      </c>
    </row>
    <row r="21" spans="1:6" x14ac:dyDescent="0.2">
      <c r="A21" s="7" t="s">
        <v>19</v>
      </c>
      <c r="B21" s="13">
        <v>0</v>
      </c>
      <c r="C21" s="13">
        <v>0</v>
      </c>
      <c r="D21" s="13">
        <v>0</v>
      </c>
      <c r="E21" s="13">
        <f t="shared" si="4"/>
        <v>0</v>
      </c>
      <c r="F21" s="13">
        <f t="shared" si="3"/>
        <v>0</v>
      </c>
    </row>
    <row r="23" spans="1:6" ht="12.75" x14ac:dyDescent="0.2">
      <c r="A23" s="2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Lorena Salgado</cp:lastModifiedBy>
  <cp:lastPrinted>2018-03-08T18:40:55Z</cp:lastPrinted>
  <dcterms:created xsi:type="dcterms:W3CDTF">2014-02-09T04:04:15Z</dcterms:created>
  <dcterms:modified xsi:type="dcterms:W3CDTF">2021-10-12T21:06:38Z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